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Hockey Balle\"/>
    </mc:Choice>
  </mc:AlternateContent>
  <bookViews>
    <workbookView xWindow="0" yWindow="0" windowWidth="15045" windowHeight="7545" activeTab="1"/>
  </bookViews>
  <sheets>
    <sheet name="Horaire" sheetId="1" r:id="rId1"/>
    <sheet name="Joueur" sheetId="2" r:id="rId2"/>
    <sheet name="Gardien" sheetId="3" r:id="rId3"/>
    <sheet name="Équipe" sheetId="4" r:id="rId4"/>
  </sheets>
  <definedNames>
    <definedName name="_xlnm._FilterDatabase" localSheetId="1" hidden="1">Joueur!$A$2:$G$2</definedName>
  </definedNames>
  <calcPr calcId="152511"/>
</workbook>
</file>

<file path=xl/calcChain.xml><?xml version="1.0" encoding="utf-8"?>
<calcChain xmlns="http://schemas.openxmlformats.org/spreadsheetml/2006/main">
  <c r="G34" i="2" l="1"/>
  <c r="H34" i="2" s="1"/>
  <c r="G60" i="2"/>
  <c r="H60" i="2" s="1"/>
  <c r="G54" i="2"/>
  <c r="H54" i="2" s="1"/>
  <c r="K8" i="4" l="1"/>
  <c r="K5" i="4"/>
  <c r="K4" i="4"/>
  <c r="K7" i="4"/>
  <c r="K9" i="4"/>
  <c r="J8" i="4"/>
  <c r="J5" i="4"/>
  <c r="J4" i="4"/>
  <c r="J7" i="4"/>
  <c r="J9" i="4"/>
  <c r="K6" i="4"/>
  <c r="J6" i="4"/>
  <c r="H8" i="4" l="1"/>
  <c r="H5" i="4"/>
  <c r="H4" i="4"/>
  <c r="H7" i="4"/>
  <c r="H9" i="4"/>
  <c r="H6" i="4"/>
  <c r="I8" i="4"/>
  <c r="I5" i="4"/>
  <c r="I4" i="4"/>
  <c r="I7" i="4"/>
  <c r="I9" i="4"/>
  <c r="I6" i="4"/>
  <c r="H3" i="2"/>
  <c r="H24" i="2"/>
  <c r="H21" i="2"/>
  <c r="H4" i="2"/>
  <c r="G29" i="2"/>
  <c r="H29" i="2" s="1"/>
  <c r="H31" i="2"/>
  <c r="G20" i="2"/>
  <c r="H20" i="2" s="1"/>
  <c r="G28" i="2"/>
  <c r="H28" i="2" s="1"/>
  <c r="G41" i="2"/>
  <c r="H41" i="2" s="1"/>
  <c r="G12" i="2"/>
  <c r="H12" i="2" s="1"/>
  <c r="G32" i="2"/>
  <c r="H32" i="2" s="1"/>
  <c r="G23" i="2"/>
  <c r="H23" i="2" s="1"/>
  <c r="G8" i="2"/>
  <c r="H8" i="2" s="1"/>
  <c r="G14" i="2"/>
  <c r="H14" i="2" s="1"/>
  <c r="G38" i="2"/>
  <c r="H38" i="2" s="1"/>
  <c r="G13" i="2"/>
  <c r="H13" i="2" s="1"/>
  <c r="G33" i="2"/>
  <c r="H33" i="2" s="1"/>
  <c r="G10" i="2"/>
  <c r="H10" i="2" s="1"/>
  <c r="G9" i="2"/>
  <c r="H9" i="2" s="1"/>
  <c r="G15" i="2"/>
  <c r="H15" i="2" s="1"/>
  <c r="G45" i="2"/>
  <c r="H45" i="2" s="1"/>
  <c r="G19" i="2"/>
  <c r="H19" i="2" s="1"/>
  <c r="G26" i="2"/>
  <c r="H26" i="2" s="1"/>
  <c r="G36" i="2"/>
  <c r="H36" i="2" s="1"/>
  <c r="G22" i="2"/>
  <c r="H22" i="2" s="1"/>
  <c r="G18" i="2"/>
  <c r="H18" i="2" s="1"/>
  <c r="G30" i="2"/>
  <c r="H30" i="2" s="1"/>
  <c r="G17" i="2"/>
  <c r="H17" i="2" s="1"/>
  <c r="G46" i="2"/>
  <c r="H46" i="2" s="1"/>
  <c r="G6" i="2"/>
  <c r="H6" i="2" s="1"/>
  <c r="G7" i="2"/>
  <c r="H7" i="2" s="1"/>
  <c r="G5" i="2"/>
  <c r="H5" i="2" s="1"/>
  <c r="G39" i="2"/>
  <c r="H39" i="2" s="1"/>
  <c r="G47" i="2"/>
  <c r="H47" i="2" s="1"/>
  <c r="G27" i="2"/>
  <c r="H27" i="2" s="1"/>
  <c r="G11" i="2"/>
  <c r="H11" i="2" s="1"/>
  <c r="G25" i="2"/>
  <c r="H25" i="2" s="1"/>
  <c r="G48" i="2"/>
  <c r="H48" i="2" s="1"/>
  <c r="G49" i="2"/>
  <c r="H49" i="2" s="1"/>
  <c r="G50" i="2"/>
  <c r="H50" i="2" s="1"/>
  <c r="G51" i="2"/>
  <c r="H51" i="2" s="1"/>
  <c r="G52" i="2"/>
  <c r="H52" i="2" s="1"/>
  <c r="G42" i="2"/>
  <c r="H42" i="2" s="1"/>
  <c r="G53" i="2"/>
  <c r="H53" i="2" s="1"/>
  <c r="G37" i="2"/>
  <c r="H37" i="2" s="1"/>
  <c r="G40" i="2"/>
  <c r="H40" i="2" s="1"/>
  <c r="G56" i="2"/>
  <c r="H56" i="2" s="1"/>
  <c r="G57" i="2"/>
  <c r="H57" i="2" s="1"/>
  <c r="G58" i="2"/>
  <c r="H58" i="2" s="1"/>
  <c r="G59" i="2"/>
  <c r="H59" i="2" s="1"/>
  <c r="G61" i="2"/>
  <c r="H61" i="2" s="1"/>
  <c r="G43" i="2"/>
  <c r="H43" i="2" s="1"/>
  <c r="G35" i="2"/>
  <c r="H35" i="2" s="1"/>
  <c r="G44" i="2"/>
  <c r="H44" i="2" s="1"/>
  <c r="H16" i="2"/>
</calcChain>
</file>

<file path=xl/sharedStrings.xml><?xml version="1.0" encoding="utf-8"?>
<sst xmlns="http://schemas.openxmlformats.org/spreadsheetml/2006/main" count="358" uniqueCount="249">
  <si>
    <t>Blackhawks</t>
  </si>
  <si>
    <t>Flyers</t>
  </si>
  <si>
    <t>Kings</t>
  </si>
  <si>
    <t>Penguins</t>
  </si>
  <si>
    <t>Red Wings</t>
  </si>
  <si>
    <t>Nicolas Bouffard</t>
  </si>
  <si>
    <t>Dave Labrecque</t>
  </si>
  <si>
    <t>David Boudreault</t>
  </si>
  <si>
    <t>Carl Pellerin-Poliquin</t>
  </si>
  <si>
    <t>Date</t>
  </si>
  <si>
    <t>418-955-7854</t>
  </si>
  <si>
    <t>418-700-1135</t>
  </si>
  <si>
    <t>418-806-3008</t>
  </si>
  <si>
    <t>418-570-8509</t>
  </si>
  <si>
    <t>418-805-3443</t>
  </si>
  <si>
    <t>Sem</t>
  </si>
  <si>
    <t>Jérôme Lamontagne</t>
  </si>
  <si>
    <t>Patrick Cormier</t>
  </si>
  <si>
    <t>418-929-0842</t>
  </si>
  <si>
    <t>581-983-1831</t>
  </si>
  <si>
    <t>PJ</t>
  </si>
  <si>
    <t>Buts</t>
  </si>
  <si>
    <t>Passes</t>
  </si>
  <si>
    <t>Points</t>
  </si>
  <si>
    <t>Nicolas</t>
  </si>
  <si>
    <t>Chi</t>
  </si>
  <si>
    <t>Michel</t>
  </si>
  <si>
    <t>Tardif</t>
  </si>
  <si>
    <t>Det</t>
  </si>
  <si>
    <t>Tommy</t>
  </si>
  <si>
    <t>Larocque</t>
  </si>
  <si>
    <t>David</t>
  </si>
  <si>
    <t>Boudreault</t>
  </si>
  <si>
    <t>Pit</t>
  </si>
  <si>
    <t>Maxime</t>
  </si>
  <si>
    <t>Roberge</t>
  </si>
  <si>
    <t>Jocelyn</t>
  </si>
  <si>
    <t>Fournier</t>
  </si>
  <si>
    <t>Dave</t>
  </si>
  <si>
    <t>Labrecque</t>
  </si>
  <si>
    <t>LA</t>
  </si>
  <si>
    <t>Jérôme</t>
  </si>
  <si>
    <t>Lamontagne</t>
  </si>
  <si>
    <t>Patrick</t>
  </si>
  <si>
    <t>Lequy</t>
  </si>
  <si>
    <t>Bissonette</t>
  </si>
  <si>
    <t>Vincent</t>
  </si>
  <si>
    <t>Gabriel</t>
  </si>
  <si>
    <t>Paquet</t>
  </si>
  <si>
    <t>Ian</t>
  </si>
  <si>
    <t>Pellerin-Poliquin</t>
  </si>
  <si>
    <t>Phi</t>
  </si>
  <si>
    <t>Laliberté</t>
  </si>
  <si>
    <t>Jean-François</t>
  </si>
  <si>
    <t>Pichette</t>
  </si>
  <si>
    <t>Carl</t>
  </si>
  <si>
    <t>Hugo</t>
  </si>
  <si>
    <t>Tanguay</t>
  </si>
  <si>
    <t>Frédéric</t>
  </si>
  <si>
    <t>Charles</t>
  </si>
  <si>
    <t>Morneau</t>
  </si>
  <si>
    <t>Hubert</t>
  </si>
  <si>
    <t>Jobin-Théberge</t>
  </si>
  <si>
    <t>Yan-Olivier</t>
  </si>
  <si>
    <t>Maheux</t>
  </si>
  <si>
    <t>Lachance</t>
  </si>
  <si>
    <t>Richard</t>
  </si>
  <si>
    <t>Létourneau</t>
  </si>
  <si>
    <t>Ghislain</t>
  </si>
  <si>
    <t xml:space="preserve">Demers </t>
  </si>
  <si>
    <t xml:space="preserve">Cormier </t>
  </si>
  <si>
    <t>Joey</t>
  </si>
  <si>
    <t>Montambeault</t>
  </si>
  <si>
    <t>Charles-Philippe</t>
  </si>
  <si>
    <t>Vachon</t>
  </si>
  <si>
    <t>Jean</t>
  </si>
  <si>
    <t>Paré</t>
  </si>
  <si>
    <t>Benoit</t>
  </si>
  <si>
    <t>Martel</t>
  </si>
  <si>
    <t xml:space="preserve">Mercier </t>
  </si>
  <si>
    <t>Dominic</t>
  </si>
  <si>
    <t>Caouette</t>
  </si>
  <si>
    <t>Sylvain</t>
  </si>
  <si>
    <t>Bilodeau</t>
  </si>
  <si>
    <t>Marc-André</t>
  </si>
  <si>
    <t>Fontaine</t>
  </si>
  <si>
    <t xml:space="preserve">Nadeau </t>
  </si>
  <si>
    <t xml:space="preserve">Jimmy </t>
  </si>
  <si>
    <t>Larouche</t>
  </si>
  <si>
    <t>Plourde</t>
  </si>
  <si>
    <t>B</t>
  </si>
  <si>
    <t>M</t>
  </si>
  <si>
    <t>V</t>
  </si>
  <si>
    <t>D</t>
  </si>
  <si>
    <t>N</t>
  </si>
  <si>
    <t>BL</t>
  </si>
  <si>
    <t xml:space="preserve">N </t>
  </si>
  <si>
    <t>BP</t>
  </si>
  <si>
    <t>BC</t>
  </si>
  <si>
    <t>BP-BC</t>
  </si>
  <si>
    <t>P</t>
  </si>
  <si>
    <t>Detroit</t>
  </si>
  <si>
    <t>Chicago</t>
  </si>
  <si>
    <t>Los Angeles</t>
  </si>
  <si>
    <t>Pittsburgh</t>
  </si>
  <si>
    <t>Philadelphie</t>
  </si>
  <si>
    <t>Émilien</t>
  </si>
  <si>
    <t>Boucher</t>
  </si>
  <si>
    <t>Steve</t>
  </si>
  <si>
    <t>Levesque</t>
  </si>
  <si>
    <t>Power</t>
  </si>
  <si>
    <t xml:space="preserve">                         Horaire Hiver 2017</t>
  </si>
  <si>
    <r>
      <t xml:space="preserve"> 2    </t>
    </r>
    <r>
      <rPr>
        <sz val="11"/>
        <rFont val="Calibri"/>
        <family val="2"/>
        <scheme val="minor"/>
      </rPr>
      <t>1 vs 2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</si>
  <si>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5     </t>
    </r>
    <r>
      <rPr>
        <sz val="11"/>
        <rFont val="Calibri"/>
        <family val="2"/>
        <scheme val="minor"/>
      </rPr>
      <t xml:space="preserve">1 vs 3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</si>
  <si>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5     </t>
    </r>
    <r>
      <rPr>
        <sz val="11"/>
        <rFont val="Calibri"/>
        <family val="2"/>
        <scheme val="minor"/>
      </rPr>
      <t>2 vs 6</t>
    </r>
    <r>
      <rPr>
        <b/>
        <sz val="11"/>
        <color rgb="FFFF0000"/>
        <rFont val="Calibri"/>
        <family val="2"/>
        <scheme val="minor"/>
      </rPr>
      <t xml:space="preserve">     1</t>
    </r>
  </si>
  <si>
    <r>
      <t xml:space="preserve">3     </t>
    </r>
    <r>
      <rPr>
        <sz val="11"/>
        <rFont val="Calibri"/>
        <family val="2"/>
        <scheme val="minor"/>
      </rPr>
      <t>3 vs 5</t>
    </r>
    <r>
      <rPr>
        <b/>
        <sz val="11"/>
        <color rgb="FFFF0000"/>
        <rFont val="Calibri"/>
        <family val="2"/>
        <scheme val="minor"/>
      </rPr>
      <t xml:space="preserve">     5</t>
    </r>
  </si>
  <si>
    <r>
      <t xml:space="preserve">4     </t>
    </r>
    <r>
      <rPr>
        <sz val="11"/>
        <rFont val="Calibri"/>
        <family val="2"/>
        <scheme val="minor"/>
      </rPr>
      <t>6 vs 4</t>
    </r>
    <r>
      <rPr>
        <b/>
        <sz val="11"/>
        <color rgb="FFFF0000"/>
        <rFont val="Calibri"/>
        <family val="2"/>
        <scheme val="minor"/>
      </rPr>
      <t xml:space="preserve">     5</t>
    </r>
  </si>
  <si>
    <r>
      <t xml:space="preserve">4   </t>
    </r>
    <r>
      <rPr>
        <sz val="11"/>
        <rFont val="Calibri"/>
        <family val="2"/>
        <scheme val="minor"/>
      </rPr>
      <t xml:space="preserve"> 5 vs 4 </t>
    </r>
    <r>
      <rPr>
        <b/>
        <sz val="11"/>
        <color rgb="FFFF0000"/>
        <rFont val="Calibri"/>
        <family val="2"/>
        <scheme val="minor"/>
      </rPr>
      <t xml:space="preserve">    3</t>
    </r>
  </si>
  <si>
    <t>12 fev 17</t>
  </si>
  <si>
    <t>19 fev 17</t>
  </si>
  <si>
    <t>26 fev 17</t>
  </si>
  <si>
    <t>5 march 17</t>
  </si>
  <si>
    <t>12 march 17</t>
  </si>
  <si>
    <t>19 march 17</t>
  </si>
  <si>
    <t>26 march 17</t>
  </si>
  <si>
    <t>Lightning</t>
  </si>
  <si>
    <t>TB</t>
  </si>
  <si>
    <t>Jimmy</t>
  </si>
  <si>
    <t xml:space="preserve">Cédric </t>
  </si>
  <si>
    <t>Daigle</t>
  </si>
  <si>
    <t>Marc</t>
  </si>
  <si>
    <t>Dufour</t>
  </si>
  <si>
    <t>Martin</t>
  </si>
  <si>
    <t>Pellerin</t>
  </si>
  <si>
    <t>Pouliot</t>
  </si>
  <si>
    <t>Tampa Bay</t>
  </si>
  <si>
    <r>
      <t xml:space="preserve">4     </t>
    </r>
    <r>
      <rPr>
        <sz val="11"/>
        <color theme="1"/>
        <rFont val="Calibri"/>
        <family val="2"/>
        <scheme val="minor"/>
      </rPr>
      <t>6 vs 4</t>
    </r>
    <r>
      <rPr>
        <b/>
        <sz val="11"/>
        <color rgb="FFFF0000"/>
        <rFont val="Calibri"/>
        <family val="2"/>
        <scheme val="minor"/>
      </rPr>
      <t xml:space="preserve">    6</t>
    </r>
  </si>
  <si>
    <r>
      <t xml:space="preserve">1     </t>
    </r>
    <r>
      <rPr>
        <sz val="11"/>
        <color theme="1"/>
        <rFont val="Calibri"/>
        <family val="2"/>
        <scheme val="minor"/>
      </rPr>
      <t xml:space="preserve">6 vs 1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</si>
  <si>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2     </t>
    </r>
    <r>
      <rPr>
        <sz val="11"/>
        <color theme="1"/>
        <rFont val="Calibri"/>
        <family val="2"/>
        <scheme val="minor"/>
      </rPr>
      <t xml:space="preserve">4 vs 3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</si>
  <si>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1   </t>
    </r>
    <r>
      <rPr>
        <sz val="11"/>
        <color theme="1"/>
        <rFont val="Calibri"/>
        <family val="2"/>
        <scheme val="minor"/>
      </rPr>
      <t xml:space="preserve">  1 vs 5 </t>
    </r>
    <r>
      <rPr>
        <b/>
        <sz val="11"/>
        <color rgb="FFFF0000"/>
        <rFont val="Calibri"/>
        <family val="2"/>
        <scheme val="minor"/>
      </rPr>
      <t xml:space="preserve">    2</t>
    </r>
  </si>
  <si>
    <r>
      <t xml:space="preserve">5     </t>
    </r>
    <r>
      <rPr>
        <sz val="11"/>
        <color theme="1"/>
        <rFont val="Calibri"/>
        <family val="2"/>
        <scheme val="minor"/>
      </rPr>
      <t xml:space="preserve">3 vs 2 </t>
    </r>
    <r>
      <rPr>
        <b/>
        <sz val="11"/>
        <color rgb="FFFF0000"/>
        <rFont val="Calibri"/>
        <family val="2"/>
        <scheme val="minor"/>
      </rPr>
      <t xml:space="preserve">    1</t>
    </r>
  </si>
  <si>
    <r>
      <t xml:space="preserve">2    </t>
    </r>
    <r>
      <rPr>
        <sz val="11"/>
        <color theme="1"/>
        <rFont val="Calibri"/>
        <family val="2"/>
        <scheme val="minor"/>
      </rPr>
      <t xml:space="preserve"> 5 vs 2 </t>
    </r>
    <r>
      <rPr>
        <b/>
        <sz val="11"/>
        <color rgb="FFFF0000"/>
        <rFont val="Calibri"/>
        <family val="2"/>
        <scheme val="minor"/>
      </rPr>
      <t xml:space="preserve">    5</t>
    </r>
  </si>
  <si>
    <t>Gilbert</t>
  </si>
  <si>
    <t>R</t>
  </si>
  <si>
    <t>Pierre</t>
  </si>
  <si>
    <t>Thibault</t>
  </si>
  <si>
    <t>Danny</t>
  </si>
  <si>
    <t>Donaldson</t>
  </si>
  <si>
    <r>
      <t xml:space="preserve">3     </t>
    </r>
    <r>
      <rPr>
        <sz val="11"/>
        <rFont val="Calibri"/>
        <family val="2"/>
        <scheme val="minor"/>
      </rPr>
      <t>1 vs 4</t>
    </r>
    <r>
      <rPr>
        <b/>
        <sz val="11"/>
        <color rgb="FFFF0000"/>
        <rFont val="Calibri"/>
        <family val="2"/>
        <scheme val="minor"/>
      </rPr>
      <t xml:space="preserve">     4 </t>
    </r>
  </si>
  <si>
    <r>
      <t xml:space="preserve">1    </t>
    </r>
    <r>
      <rPr>
        <sz val="11"/>
        <rFont val="Calibri"/>
        <family val="2"/>
        <scheme val="minor"/>
      </rPr>
      <t xml:space="preserve"> 1 vs 5</t>
    </r>
    <r>
      <rPr>
        <b/>
        <sz val="11"/>
        <color rgb="FFFF0000"/>
        <rFont val="Calibri"/>
        <family val="2"/>
        <scheme val="minor"/>
      </rPr>
      <t xml:space="preserve">     1</t>
    </r>
  </si>
  <si>
    <r>
      <t xml:space="preserve">1     </t>
    </r>
    <r>
      <rPr>
        <sz val="11"/>
        <rFont val="Calibri"/>
        <family val="2"/>
        <scheme val="minor"/>
      </rPr>
      <t xml:space="preserve">4 vs 2  </t>
    </r>
    <r>
      <rPr>
        <b/>
        <sz val="11"/>
        <color rgb="FFFF0000"/>
        <rFont val="Calibri"/>
        <family val="2"/>
        <scheme val="minor"/>
      </rPr>
      <t xml:space="preserve">   7</t>
    </r>
  </si>
  <si>
    <r>
      <t xml:space="preserve">2    </t>
    </r>
    <r>
      <rPr>
        <sz val="11"/>
        <rFont val="Calibri"/>
        <family val="2"/>
        <scheme val="minor"/>
      </rPr>
      <t xml:space="preserve"> 5 vs 6</t>
    </r>
    <r>
      <rPr>
        <b/>
        <sz val="11"/>
        <color rgb="FFFF0000"/>
        <rFont val="Calibri"/>
        <family val="2"/>
        <scheme val="minor"/>
      </rPr>
      <t xml:space="preserve">      3</t>
    </r>
  </si>
  <si>
    <r>
      <t xml:space="preserve">4    </t>
    </r>
    <r>
      <rPr>
        <sz val="11"/>
        <rFont val="Calibri"/>
        <family val="2"/>
        <scheme val="minor"/>
      </rPr>
      <t xml:space="preserve"> 2 vs 3</t>
    </r>
    <r>
      <rPr>
        <b/>
        <sz val="11"/>
        <color rgb="FFFF0000"/>
        <rFont val="Calibri"/>
        <family val="2"/>
        <scheme val="minor"/>
      </rPr>
      <t xml:space="preserve">     2</t>
    </r>
  </si>
  <si>
    <r>
      <t xml:space="preserve">5    </t>
    </r>
    <r>
      <rPr>
        <sz val="11"/>
        <rFont val="Calibri"/>
        <family val="2"/>
        <scheme val="minor"/>
      </rPr>
      <t xml:space="preserve"> 6 vs 3</t>
    </r>
    <r>
      <rPr>
        <b/>
        <sz val="11"/>
        <color rgb="FFFF0000"/>
        <rFont val="Calibri"/>
        <family val="2"/>
        <scheme val="minor"/>
      </rPr>
      <t xml:space="preserve">     4</t>
    </r>
  </si>
  <si>
    <t>Kevin</t>
  </si>
  <si>
    <t>Camiré</t>
  </si>
  <si>
    <t>Côté</t>
  </si>
  <si>
    <t>Iohann</t>
  </si>
  <si>
    <t>Langevin</t>
  </si>
  <si>
    <t>Christian</t>
  </si>
  <si>
    <t>Simard</t>
  </si>
  <si>
    <t>Samuel</t>
  </si>
  <si>
    <t>Bourgault</t>
  </si>
  <si>
    <r>
      <t xml:space="preserve">2     </t>
    </r>
    <r>
      <rPr>
        <sz val="11"/>
        <rFont val="Calibri"/>
        <family val="2"/>
        <scheme val="minor"/>
      </rPr>
      <t xml:space="preserve"> 6 vs 2</t>
    </r>
    <r>
      <rPr>
        <b/>
        <sz val="11"/>
        <color rgb="FFFF0000"/>
        <rFont val="Calibri"/>
        <family val="2"/>
        <scheme val="minor"/>
      </rPr>
      <t xml:space="preserve">    6     </t>
    </r>
  </si>
  <si>
    <r>
      <t xml:space="preserve">5     </t>
    </r>
    <r>
      <rPr>
        <sz val="11"/>
        <rFont val="Calibri"/>
        <family val="2"/>
        <scheme val="minor"/>
      </rPr>
      <t xml:space="preserve">6 vs 1  </t>
    </r>
    <r>
      <rPr>
        <b/>
        <sz val="11"/>
        <color rgb="FFFF0000"/>
        <rFont val="Calibri"/>
        <family val="2"/>
        <scheme val="minor"/>
      </rPr>
      <t xml:space="preserve">   6</t>
    </r>
  </si>
  <si>
    <r>
      <t xml:space="preserve">1      </t>
    </r>
    <r>
      <rPr>
        <sz val="11"/>
        <rFont val="Calibri"/>
        <family val="2"/>
        <scheme val="minor"/>
      </rPr>
      <t xml:space="preserve">2 vs 5  </t>
    </r>
    <r>
      <rPr>
        <b/>
        <sz val="11"/>
        <color rgb="FFFF0000"/>
        <rFont val="Calibri"/>
        <family val="2"/>
        <scheme val="minor"/>
      </rPr>
      <t xml:space="preserve">   4</t>
    </r>
  </si>
  <si>
    <r>
      <t xml:space="preserve">3    </t>
    </r>
    <r>
      <rPr>
        <sz val="11"/>
        <rFont val="Calibri"/>
        <family val="2"/>
        <scheme val="minor"/>
      </rPr>
      <t xml:space="preserve"> 1 vs 3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</si>
  <si>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1    </t>
    </r>
    <r>
      <rPr>
        <sz val="11"/>
        <rFont val="Calibri"/>
        <family val="2"/>
        <scheme val="minor"/>
      </rPr>
      <t xml:space="preserve"> 5 vs 4  </t>
    </r>
    <r>
      <rPr>
        <b/>
        <sz val="11"/>
        <color rgb="FFFF0000"/>
        <rFont val="Calibri"/>
        <family val="2"/>
        <scheme val="minor"/>
      </rPr>
      <t xml:space="preserve">  3</t>
    </r>
  </si>
  <si>
    <r>
      <t xml:space="preserve">3    </t>
    </r>
    <r>
      <rPr>
        <sz val="11"/>
        <rFont val="Calibri"/>
        <family val="2"/>
        <scheme val="minor"/>
      </rPr>
      <t xml:space="preserve"> 3 vs 4 </t>
    </r>
    <r>
      <rPr>
        <b/>
        <sz val="11"/>
        <color rgb="FFFF0000"/>
        <rFont val="Calibri"/>
        <family val="2"/>
        <scheme val="minor"/>
      </rPr>
      <t xml:space="preserve">    5</t>
    </r>
  </si>
  <si>
    <t>Tremblay</t>
  </si>
  <si>
    <t>Jean-René</t>
  </si>
  <si>
    <t>Francis</t>
  </si>
  <si>
    <t>Michael</t>
  </si>
  <si>
    <t>Boulanger</t>
  </si>
  <si>
    <t>Desaulniers</t>
  </si>
  <si>
    <t xml:space="preserve">Jean-René </t>
  </si>
  <si>
    <t>L-Bouffard</t>
  </si>
  <si>
    <r>
      <t xml:space="preserve">3     </t>
    </r>
    <r>
      <rPr>
        <sz val="11"/>
        <rFont val="Calibri"/>
        <family val="2"/>
        <scheme val="minor"/>
      </rPr>
      <t xml:space="preserve">1 vs 2 </t>
    </r>
    <r>
      <rPr>
        <b/>
        <sz val="11"/>
        <color rgb="FFFF0000"/>
        <rFont val="Calibri"/>
        <family val="2"/>
        <scheme val="minor"/>
      </rPr>
      <t xml:space="preserve">    1</t>
    </r>
  </si>
  <si>
    <r>
      <t xml:space="preserve">3    </t>
    </r>
    <r>
      <rPr>
        <sz val="11"/>
        <rFont val="Calibri"/>
        <family val="2"/>
        <scheme val="minor"/>
      </rPr>
      <t xml:space="preserve"> 1 vs 4 </t>
    </r>
    <r>
      <rPr>
        <b/>
        <sz val="11"/>
        <color rgb="FFFF0000"/>
        <rFont val="Calibri"/>
        <family val="2"/>
        <scheme val="minor"/>
      </rPr>
      <t xml:space="preserve">    3</t>
    </r>
  </si>
  <si>
    <r>
      <t xml:space="preserve">2     </t>
    </r>
    <r>
      <rPr>
        <sz val="11"/>
        <rFont val="Calibri"/>
        <family val="2"/>
        <scheme val="minor"/>
      </rPr>
      <t xml:space="preserve">2 vs 3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</si>
  <si>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3     </t>
    </r>
    <r>
      <rPr>
        <sz val="11"/>
        <rFont val="Calibri"/>
        <family val="2"/>
        <scheme val="minor"/>
      </rPr>
      <t xml:space="preserve">4 vs 6  </t>
    </r>
    <r>
      <rPr>
        <b/>
        <sz val="11"/>
        <color rgb="FFFF0000"/>
        <rFont val="Calibri"/>
        <family val="2"/>
        <scheme val="minor"/>
      </rPr>
      <t xml:space="preserve">   2</t>
    </r>
  </si>
  <si>
    <r>
      <t xml:space="preserve">3     </t>
    </r>
    <r>
      <rPr>
        <sz val="11"/>
        <rFont val="Calibri"/>
        <family val="2"/>
        <scheme val="minor"/>
      </rPr>
      <t xml:space="preserve">3 vs 5 </t>
    </r>
    <r>
      <rPr>
        <b/>
        <sz val="11"/>
        <color rgb="FFFF0000"/>
        <rFont val="Calibri"/>
        <family val="2"/>
        <scheme val="minor"/>
      </rPr>
      <t xml:space="preserve">    3</t>
    </r>
  </si>
  <si>
    <r>
      <t xml:space="preserve">3     </t>
    </r>
    <r>
      <rPr>
        <sz val="11"/>
        <rFont val="Calibri"/>
        <family val="2"/>
        <scheme val="minor"/>
      </rPr>
      <t xml:space="preserve">6 vs 5 </t>
    </r>
    <r>
      <rPr>
        <b/>
        <sz val="11"/>
        <color rgb="FFFF0000"/>
        <rFont val="Calibri"/>
        <family val="2"/>
        <scheme val="minor"/>
      </rPr>
      <t xml:space="preserve">    3</t>
    </r>
  </si>
  <si>
    <r>
      <t xml:space="preserve">3     </t>
    </r>
    <r>
      <rPr>
        <sz val="11"/>
        <rFont val="Calibri"/>
        <family val="2"/>
        <scheme val="minor"/>
      </rPr>
      <t xml:space="preserve">1 vs 5  </t>
    </r>
    <r>
      <rPr>
        <b/>
        <sz val="11"/>
        <color rgb="FFFF0000"/>
        <rFont val="Calibri"/>
        <family val="2"/>
        <scheme val="minor"/>
      </rPr>
      <t xml:space="preserve">   2</t>
    </r>
  </si>
  <si>
    <r>
      <t xml:space="preserve">4    </t>
    </r>
    <r>
      <rPr>
        <sz val="11"/>
        <rFont val="Calibri"/>
        <family val="2"/>
        <scheme val="minor"/>
      </rPr>
      <t xml:space="preserve"> 1 vs 3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</si>
  <si>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0     </t>
    </r>
    <r>
      <rPr>
        <sz val="11"/>
        <rFont val="Calibri"/>
        <family val="2"/>
        <scheme val="minor"/>
      </rPr>
      <t xml:space="preserve">5 vs 4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</si>
  <si>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2    </t>
    </r>
    <r>
      <rPr>
        <sz val="11"/>
        <rFont val="Calibri"/>
        <family val="2"/>
        <scheme val="minor"/>
      </rPr>
      <t xml:space="preserve"> 3 vs 6 </t>
    </r>
    <r>
      <rPr>
        <b/>
        <sz val="11"/>
        <color rgb="FFFF0000"/>
        <rFont val="Calibri"/>
        <family val="2"/>
        <scheme val="minor"/>
      </rPr>
      <t xml:space="preserve">    5</t>
    </r>
  </si>
  <si>
    <r>
      <t xml:space="preserve">3     </t>
    </r>
    <r>
      <rPr>
        <sz val="11"/>
        <rFont val="Calibri"/>
        <family val="2"/>
        <scheme val="minor"/>
      </rPr>
      <t xml:space="preserve">4 vs 2 </t>
    </r>
    <r>
      <rPr>
        <b/>
        <sz val="11"/>
        <color rgb="FFFF0000"/>
        <rFont val="Calibri"/>
        <family val="2"/>
        <scheme val="minor"/>
      </rPr>
      <t xml:space="preserve">     3</t>
    </r>
  </si>
  <si>
    <r>
      <t xml:space="preserve">1     </t>
    </r>
    <r>
      <rPr>
        <sz val="11"/>
        <rFont val="Calibri"/>
        <family val="2"/>
        <scheme val="minor"/>
      </rPr>
      <t xml:space="preserve">6 vs 2 </t>
    </r>
    <r>
      <rPr>
        <b/>
        <sz val="11"/>
        <color rgb="FFFF0000"/>
        <rFont val="Calibri"/>
        <family val="2"/>
        <scheme val="minor"/>
      </rPr>
      <t xml:space="preserve">    1</t>
    </r>
  </si>
  <si>
    <r>
      <rPr>
        <sz val="11"/>
        <color rgb="FFFF0000"/>
        <rFont val="Calibri"/>
        <family val="2"/>
        <scheme val="minor"/>
      </rPr>
      <t xml:space="preserve">2     </t>
    </r>
    <r>
      <rPr>
        <sz val="11"/>
        <color theme="1"/>
        <rFont val="Calibri"/>
        <family val="2"/>
        <scheme val="minor"/>
      </rPr>
      <t xml:space="preserve">1 vs 2   </t>
    </r>
    <r>
      <rPr>
        <sz val="11"/>
        <color rgb="FFFF0000"/>
        <rFont val="Calibri"/>
        <family val="2"/>
        <scheme val="minor"/>
      </rPr>
      <t>1</t>
    </r>
  </si>
  <si>
    <r>
      <rPr>
        <sz val="11"/>
        <color rgb="FFFF0000"/>
        <rFont val="Calibri"/>
        <family val="2"/>
        <scheme val="minor"/>
      </rPr>
      <t xml:space="preserve">5    </t>
    </r>
    <r>
      <rPr>
        <sz val="11"/>
        <rFont val="Calibri"/>
        <family val="2"/>
        <scheme val="minor"/>
      </rPr>
      <t xml:space="preserve">3 vs 5 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</si>
  <si>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 2 vs 5   </t>
    </r>
    <r>
      <rPr>
        <sz val="11"/>
        <color rgb="FFFF0000"/>
        <rFont val="Calibri"/>
        <family val="2"/>
        <scheme val="minor"/>
      </rPr>
      <t>0</t>
    </r>
  </si>
  <si>
    <r>
      <rPr>
        <sz val="11"/>
        <color rgb="FFFF0000"/>
        <rFont val="Calibri"/>
        <family val="2"/>
        <scheme val="minor"/>
      </rPr>
      <t xml:space="preserve">3   </t>
    </r>
    <r>
      <rPr>
        <sz val="11"/>
        <color theme="1"/>
        <rFont val="Calibri"/>
        <family val="2"/>
        <scheme val="minor"/>
      </rPr>
      <t xml:space="preserve">4 vs 3   </t>
    </r>
    <r>
      <rPr>
        <sz val="11"/>
        <color rgb="FFFF0000"/>
        <rFont val="Calibri"/>
        <family val="2"/>
        <scheme val="minor"/>
      </rPr>
      <t>4</t>
    </r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</si>
  <si>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 tint="4.9989318521683403E-2"/>
        <rFont val="Calibri"/>
        <family val="2"/>
        <scheme val="minor"/>
      </rPr>
      <t xml:space="preserve">   6 vs 1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</si>
  <si>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>3</t>
    </r>
    <r>
      <rPr>
        <sz val="11"/>
        <color theme="1" tint="4.9989318521683403E-2"/>
        <rFont val="Calibri"/>
        <family val="2"/>
        <scheme val="minor"/>
      </rPr>
      <t xml:space="preserve">   6 vs 4   </t>
    </r>
    <r>
      <rPr>
        <sz val="11"/>
        <color rgb="FFFF0000"/>
        <rFont val="Calibri"/>
        <family val="2"/>
        <scheme val="minor"/>
      </rPr>
      <t>3</t>
    </r>
  </si>
  <si>
    <t>Matthieu</t>
  </si>
  <si>
    <t>Bourbeau</t>
  </si>
  <si>
    <r>
      <rPr>
        <sz val="11"/>
        <color rgb="FFFF0000"/>
        <rFont val="Calibri"/>
        <family val="2"/>
        <scheme val="minor"/>
      </rPr>
      <t xml:space="preserve">3   </t>
    </r>
    <r>
      <rPr>
        <sz val="11"/>
        <color theme="1"/>
        <rFont val="Calibri"/>
        <family val="2"/>
        <scheme val="minor"/>
      </rPr>
      <t xml:space="preserve">5v6   </t>
    </r>
    <r>
      <rPr>
        <sz val="11"/>
        <color rgb="FFFF0000"/>
        <rFont val="Calibri"/>
        <family val="2"/>
        <scheme val="minor"/>
      </rPr>
      <t>5</t>
    </r>
  </si>
  <si>
    <r>
      <t xml:space="preserve">1   </t>
    </r>
    <r>
      <rPr>
        <sz val="11"/>
        <color theme="1"/>
        <rFont val="Calibri"/>
        <family val="2"/>
        <scheme val="minor"/>
      </rPr>
      <t xml:space="preserve">5vs4 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</si>
  <si>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 xml:space="preserve">2   </t>
    </r>
    <r>
      <rPr>
        <sz val="11"/>
        <color theme="1"/>
        <rFont val="Calibri"/>
        <family val="2"/>
        <scheme val="minor"/>
      </rPr>
      <t xml:space="preserve">6vs2   </t>
    </r>
    <r>
      <rPr>
        <sz val="11"/>
        <color rgb="FFFF0000"/>
        <rFont val="Calibri"/>
        <family val="2"/>
        <scheme val="minor"/>
      </rPr>
      <t>7</t>
    </r>
  </si>
  <si>
    <r>
      <rPr>
        <sz val="11"/>
        <color rgb="FFFF0000"/>
        <rFont val="Calibri"/>
        <family val="2"/>
        <scheme val="minor"/>
      </rPr>
      <t xml:space="preserve">3   </t>
    </r>
    <r>
      <rPr>
        <sz val="11"/>
        <color theme="1"/>
        <rFont val="Calibri"/>
        <family val="2"/>
        <scheme val="minor"/>
      </rPr>
      <t xml:space="preserve">4vs1 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</si>
  <si>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 xml:space="preserve">2   </t>
    </r>
    <r>
      <rPr>
        <sz val="11"/>
        <color theme="1"/>
        <rFont val="Calibri"/>
        <family val="2"/>
        <scheme val="minor"/>
      </rPr>
      <t xml:space="preserve">2vs3   </t>
    </r>
    <r>
      <rPr>
        <sz val="11"/>
        <color rgb="FFFF0000"/>
        <rFont val="Calibri"/>
        <family val="2"/>
        <scheme val="minor"/>
      </rPr>
      <t>5</t>
    </r>
  </si>
  <si>
    <r>
      <rPr>
        <sz val="11"/>
        <color rgb="FFFF0000"/>
        <rFont val="Calibri"/>
        <family val="2"/>
        <scheme val="minor"/>
      </rPr>
      <t xml:space="preserve">3   </t>
    </r>
    <r>
      <rPr>
        <sz val="11"/>
        <color theme="1"/>
        <rFont val="Calibri"/>
        <family val="2"/>
        <scheme val="minor"/>
      </rPr>
      <t xml:space="preserve">1vs3   </t>
    </r>
    <r>
      <rPr>
        <sz val="11"/>
        <color rgb="FFFF0000"/>
        <rFont val="Calibri"/>
        <family val="2"/>
        <scheme val="minor"/>
      </rPr>
      <t>5</t>
    </r>
  </si>
  <si>
    <t>Prénom</t>
  </si>
  <si>
    <t>Nom</t>
  </si>
  <si>
    <t>Équipe</t>
  </si>
  <si>
    <t>Pts/Pj</t>
  </si>
  <si>
    <t>BP/PJ</t>
  </si>
  <si>
    <t>BC/PJ</t>
  </si>
  <si>
    <r>
      <rPr>
        <sz val="11"/>
        <color rgb="FFFF0000"/>
        <rFont val="Calibri"/>
        <family val="2"/>
        <scheme val="minor"/>
      </rPr>
      <t xml:space="preserve">4   </t>
    </r>
    <r>
      <rPr>
        <sz val="11"/>
        <color theme="1"/>
        <rFont val="Calibri"/>
        <family val="2"/>
        <scheme val="minor"/>
      </rPr>
      <t xml:space="preserve">5vs3 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</si>
  <si>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 xml:space="preserve">1   </t>
    </r>
    <r>
      <rPr>
        <sz val="11"/>
        <color theme="1"/>
        <rFont val="Calibri"/>
        <family val="2"/>
        <scheme val="minor"/>
      </rPr>
      <t xml:space="preserve">5vs1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</si>
  <si>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 xml:space="preserve">7   </t>
    </r>
    <r>
      <rPr>
        <sz val="11"/>
        <color theme="1"/>
        <rFont val="Calibri"/>
        <family val="2"/>
        <scheme val="minor"/>
      </rPr>
      <t xml:space="preserve">3vs6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</si>
  <si>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 xml:space="preserve">4   </t>
    </r>
    <r>
      <rPr>
        <sz val="11"/>
        <color theme="1"/>
        <rFont val="Calibri"/>
        <family val="2"/>
        <scheme val="minor"/>
      </rPr>
      <t xml:space="preserve">1vs2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</si>
  <si>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 xml:space="preserve">2   </t>
    </r>
    <r>
      <rPr>
        <sz val="11"/>
        <color theme="1"/>
        <rFont val="Calibri"/>
        <family val="2"/>
        <scheme val="minor"/>
      </rPr>
      <t xml:space="preserve">6vs4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</si>
  <si>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 xml:space="preserve">5   </t>
    </r>
    <r>
      <rPr>
        <sz val="11"/>
        <color theme="1"/>
        <rFont val="Calibri"/>
        <family val="2"/>
        <scheme val="minor"/>
      </rPr>
      <t xml:space="preserve">2vs4   </t>
    </r>
    <r>
      <rPr>
        <sz val="11"/>
        <color rgb="FFFF0000"/>
        <rFont val="Calibri"/>
        <family val="2"/>
        <scheme val="minor"/>
      </rPr>
      <t>5</t>
    </r>
  </si>
  <si>
    <t>Stéphane</t>
  </si>
  <si>
    <t>Couturier</t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</si>
  <si>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2vs5   </t>
    </r>
    <r>
      <rPr>
        <sz val="11"/>
        <color rgb="FFFF0000"/>
        <rFont val="Calibri"/>
        <family val="2"/>
        <scheme val="minor"/>
      </rPr>
      <t>5</t>
    </r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</si>
  <si>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2vs6   </t>
    </r>
    <r>
      <rPr>
        <sz val="11"/>
        <color rgb="FFFF0000"/>
        <rFont val="Calibri"/>
        <family val="2"/>
        <scheme val="minor"/>
      </rPr>
      <t>9</t>
    </r>
  </si>
  <si>
    <r>
      <rPr>
        <sz val="11"/>
        <color rgb="FFFF000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 5vs4 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</si>
  <si>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  6vs1   </t>
    </r>
    <r>
      <rPr>
        <sz val="11"/>
        <color rgb="FFFF0000"/>
        <rFont val="Calibri"/>
        <family val="2"/>
        <scheme val="minor"/>
      </rPr>
      <t>4</t>
    </r>
  </si>
  <si>
    <r>
      <rPr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 4vs3   </t>
    </r>
    <r>
      <rPr>
        <sz val="11"/>
        <color rgb="FFFF0000"/>
        <rFont val="Calibri"/>
        <family val="2"/>
        <scheme val="minor"/>
      </rPr>
      <t>5</t>
    </r>
  </si>
  <si>
    <r>
      <rPr>
        <sz val="11"/>
        <color rgb="FFFF000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  1vs3   </t>
    </r>
    <r>
      <rPr>
        <sz val="11"/>
        <color rgb="FFFF0000"/>
        <rFont val="Calibri"/>
        <family val="2"/>
        <scheme val="minor"/>
      </rPr>
      <t>2</t>
    </r>
  </si>
  <si>
    <t>Daniel</t>
  </si>
  <si>
    <t>Gingras</t>
  </si>
  <si>
    <t xml:space="preserve">Stephane </t>
  </si>
  <si>
    <t>Éric</t>
  </si>
  <si>
    <t>Bouchard</t>
  </si>
  <si>
    <t>Poirier</t>
  </si>
  <si>
    <r>
      <t xml:space="preserve">5   </t>
    </r>
    <r>
      <rPr>
        <sz val="11"/>
        <color theme="1"/>
        <rFont val="Calibri"/>
        <family val="2"/>
        <scheme val="minor"/>
      </rPr>
      <t xml:space="preserve">6vs3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</si>
  <si>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 xml:space="preserve">4   </t>
    </r>
    <r>
      <rPr>
        <sz val="11"/>
        <rFont val="Calibri"/>
        <family val="2"/>
        <scheme val="minor"/>
      </rPr>
      <t xml:space="preserve">6vs5   </t>
    </r>
    <r>
      <rPr>
        <sz val="11"/>
        <color rgb="FFFF0000"/>
        <rFont val="Calibri"/>
        <family val="2"/>
        <scheme val="minor"/>
      </rPr>
      <t>1</t>
    </r>
  </si>
  <si>
    <r>
      <rPr>
        <sz val="11"/>
        <color rgb="FFFF0000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 xml:space="preserve">  3v2  </t>
    </r>
    <r>
      <rPr>
        <sz val="11"/>
        <color rgb="FFFF0000"/>
        <rFont val="Calibri"/>
        <family val="2"/>
        <scheme val="minor"/>
      </rPr>
      <t xml:space="preserve"> 3</t>
    </r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</si>
  <si>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5vs1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</si>
  <si>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 2vs4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</si>
  <si>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  1vs4   </t>
    </r>
    <r>
      <rPr>
        <sz val="11"/>
        <color rgb="FFFF0000"/>
        <rFont val="Calibri"/>
        <family val="2"/>
        <scheme val="minor"/>
      </rPr>
      <t>4</t>
    </r>
  </si>
  <si>
    <t>Sem.</t>
  </si>
  <si>
    <t>5 5vs4 3</t>
  </si>
  <si>
    <t>2 2vs6 1</t>
  </si>
  <si>
    <t>2 5vs4 5</t>
  </si>
  <si>
    <t>2 2vs6 6</t>
  </si>
  <si>
    <t>3 5vs4 4</t>
  </si>
  <si>
    <t>0 2vs6 1</t>
  </si>
  <si>
    <t>5   3v6   4</t>
  </si>
  <si>
    <t>3   1vs4   1</t>
  </si>
  <si>
    <t>6   3vs6   2</t>
  </si>
  <si>
    <t>5   1vs4   2</t>
  </si>
  <si>
    <t>2   3vs1   5</t>
  </si>
  <si>
    <t>2   3vs1   1</t>
  </si>
  <si>
    <t>1   3vs1 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</si>
</sst>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2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0" xfId="0" applyFill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2" fontId="0" fillId="0" borderId="12" xfId="0" applyNumberFormat="1" applyBorder="1"/>
    <xf numFmtId="0" fontId="0" fillId="3" borderId="11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0" fillId="3" borderId="1" xfId="0" applyFill="1" applyBorder="1" applyAlignment="1"/>
    <xf numFmtId="2" fontId="0" fillId="0" borderId="13" xfId="0" applyNumberFormat="1" applyFill="1" applyBorder="1" applyAlignment="1">
      <alignment horizontal="center"/>
    </xf>
    <xf numFmtId="0" fontId="4" fillId="0" borderId="0" xfId="0" applyFont="1"/>
    <xf numFmtId="2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16" fontId="0" fillId="0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18</xdr:row>
      <xdr:rowOff>121352</xdr:rowOff>
    </xdr:from>
    <xdr:to>
      <xdr:col>3</xdr:col>
      <xdr:colOff>393032</xdr:colOff>
      <xdr:row>20</xdr:row>
      <xdr:rowOff>142875</xdr:rowOff>
    </xdr:to>
    <xdr:pic>
      <xdr:nvPicPr>
        <xdr:cNvPr id="1025" name="Picture 1" descr="https://upload.wikimedia.org/wikipedia/fr/thumb/d/d6/Logo_Blackhawks_Chicago.svg/langfr-150px-Logo_Blackhawks_Chicago.sv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3597977"/>
          <a:ext cx="440657" cy="40252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847727</xdr:colOff>
      <xdr:row>21</xdr:row>
      <xdr:rowOff>123827</xdr:rowOff>
    </xdr:from>
    <xdr:to>
      <xdr:col>3</xdr:col>
      <xdr:colOff>428799</xdr:colOff>
      <xdr:row>23</xdr:row>
      <xdr:rowOff>171450</xdr:rowOff>
    </xdr:to>
    <xdr:pic>
      <xdr:nvPicPr>
        <xdr:cNvPr id="1026" name="Picture 2" descr="https://lebronmeetspeyton.files.wordpress.com/2011/09/flyers-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52652" y="4171952"/>
          <a:ext cx="495472" cy="42862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904877</xdr:colOff>
      <xdr:row>24</xdr:row>
      <xdr:rowOff>85726</xdr:rowOff>
    </xdr:from>
    <xdr:to>
      <xdr:col>3</xdr:col>
      <xdr:colOff>400051</xdr:colOff>
      <xdr:row>27</xdr:row>
      <xdr:rowOff>4982</xdr:rowOff>
    </xdr:to>
    <xdr:pic>
      <xdr:nvPicPr>
        <xdr:cNvPr id="1027" name="Picture 3" descr="https://upload.wikimedia.org/wikipedia/en/thumb/c/cb/Los_Angeles_Kings_Logo_(2011).svg/855px-Los_Angeles_Kings_Logo_(2011).sv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09802" y="4705351"/>
          <a:ext cx="409574" cy="49075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876302</xdr:colOff>
      <xdr:row>27</xdr:row>
      <xdr:rowOff>142875</xdr:rowOff>
    </xdr:from>
    <xdr:to>
      <xdr:col>3</xdr:col>
      <xdr:colOff>419100</xdr:colOff>
      <xdr:row>29</xdr:row>
      <xdr:rowOff>190270</xdr:rowOff>
    </xdr:to>
    <xdr:pic>
      <xdr:nvPicPr>
        <xdr:cNvPr id="1028" name="Picture 4" descr="https://upload.wikimedia.org/wikipedia/en/thumb/3/3a/Pittsburgh_Penguins_logo.svg/1093px-Pittsburgh_Penguins_logo.svg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81227" y="5334000"/>
          <a:ext cx="457198" cy="42839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866775</xdr:colOff>
      <xdr:row>30</xdr:row>
      <xdr:rowOff>85725</xdr:rowOff>
    </xdr:from>
    <xdr:to>
      <xdr:col>3</xdr:col>
      <xdr:colOff>485774</xdr:colOff>
      <xdr:row>32</xdr:row>
      <xdr:rowOff>104775</xdr:rowOff>
    </xdr:to>
    <xdr:pic>
      <xdr:nvPicPr>
        <xdr:cNvPr id="1029" name="Picture 5" descr="https://upload.wikimedia.org/wikipedia/en/thumb/e/e0/Detroit_Red_Wings_logo.svg/1280px-Detroit_Red_Wings_logo.svg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5848350"/>
          <a:ext cx="533399" cy="4000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879685</xdr:colOff>
      <xdr:row>33</xdr:row>
      <xdr:rowOff>9525</xdr:rowOff>
    </xdr:from>
    <xdr:to>
      <xdr:col>3</xdr:col>
      <xdr:colOff>428326</xdr:colOff>
      <xdr:row>35</xdr:row>
      <xdr:rowOff>104774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510" y="6524625"/>
          <a:ext cx="463041" cy="476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N5" sqref="N5"/>
    </sheetView>
  </sheetViews>
  <sheetFormatPr baseColWidth="10" defaultRowHeight="15" x14ac:dyDescent="0.25"/>
  <cols>
    <col min="1" max="1" width="5" customWidth="1"/>
    <col min="2" max="2" width="14" customWidth="1"/>
    <col min="3" max="8" width="13.7109375" customWidth="1"/>
  </cols>
  <sheetData>
    <row r="1" spans="1:17" ht="34.5" customHeight="1" x14ac:dyDescent="0.35">
      <c r="A1" s="19" t="s">
        <v>111</v>
      </c>
      <c r="G1" s="19"/>
    </row>
    <row r="2" spans="1:17" ht="14.25" customHeight="1" x14ac:dyDescent="0.25">
      <c r="A2" s="13" t="s">
        <v>15</v>
      </c>
      <c r="B2" s="13" t="s">
        <v>9</v>
      </c>
      <c r="C2" s="14">
        <v>0.79166666666666663</v>
      </c>
      <c r="D2" s="14">
        <v>0.81597222222222221</v>
      </c>
      <c r="E2" s="14">
        <v>0.84027777777777779</v>
      </c>
      <c r="F2" s="14">
        <v>0.86458333333333337</v>
      </c>
      <c r="G2" s="14">
        <v>0.88888888888888884</v>
      </c>
      <c r="H2" s="14">
        <v>0.91319444444444453</v>
      </c>
      <c r="J2" s="40" t="s">
        <v>235</v>
      </c>
      <c r="K2" s="13" t="s">
        <v>9</v>
      </c>
      <c r="L2" s="14">
        <v>0.79166666666666663</v>
      </c>
      <c r="M2" s="14">
        <v>0.81597222222222221</v>
      </c>
      <c r="N2" s="14">
        <v>0.84027777777777779</v>
      </c>
      <c r="O2" s="14">
        <v>0.86458333333333337</v>
      </c>
      <c r="P2" s="14">
        <v>0.88888888888888884</v>
      </c>
      <c r="Q2" s="14">
        <v>0.91319444444444453</v>
      </c>
    </row>
    <row r="3" spans="1:17" ht="14.25" customHeight="1" x14ac:dyDescent="0.25">
      <c r="A3" s="13">
        <v>1</v>
      </c>
      <c r="B3" s="21">
        <v>42750</v>
      </c>
      <c r="C3" s="20" t="s">
        <v>112</v>
      </c>
      <c r="D3" s="20" t="s">
        <v>113</v>
      </c>
      <c r="E3" s="20" t="s">
        <v>114</v>
      </c>
      <c r="F3" s="20" t="s">
        <v>115</v>
      </c>
      <c r="G3" s="20" t="s">
        <v>116</v>
      </c>
      <c r="H3" s="20" t="s">
        <v>117</v>
      </c>
      <c r="J3" s="15">
        <v>1</v>
      </c>
      <c r="K3" s="42">
        <v>42834</v>
      </c>
      <c r="L3" s="20" t="s">
        <v>236</v>
      </c>
      <c r="M3" s="20" t="s">
        <v>237</v>
      </c>
      <c r="N3" s="20" t="s">
        <v>238</v>
      </c>
      <c r="O3" s="20" t="s">
        <v>239</v>
      </c>
      <c r="P3" s="23" t="s">
        <v>240</v>
      </c>
      <c r="Q3" s="23" t="s">
        <v>241</v>
      </c>
    </row>
    <row r="4" spans="1:17" x14ac:dyDescent="0.25">
      <c r="A4" s="13">
        <v>2</v>
      </c>
      <c r="B4" s="21">
        <v>42757</v>
      </c>
      <c r="C4" s="20" t="s">
        <v>136</v>
      </c>
      <c r="D4" s="20" t="s">
        <v>137</v>
      </c>
      <c r="E4" s="20" t="s">
        <v>138</v>
      </c>
      <c r="F4" s="20" t="s">
        <v>139</v>
      </c>
      <c r="G4" s="20" t="s">
        <v>140</v>
      </c>
      <c r="H4" s="20" t="s">
        <v>141</v>
      </c>
      <c r="J4" s="15">
        <v>2</v>
      </c>
      <c r="K4" s="42">
        <v>42848</v>
      </c>
      <c r="L4" s="20" t="s">
        <v>242</v>
      </c>
      <c r="M4" s="20" t="s">
        <v>243</v>
      </c>
      <c r="N4" s="20" t="s">
        <v>244</v>
      </c>
      <c r="O4" s="20" t="s">
        <v>245</v>
      </c>
      <c r="P4" s="15"/>
      <c r="Q4" s="15"/>
    </row>
    <row r="5" spans="1:17" x14ac:dyDescent="0.25">
      <c r="A5" s="13">
        <v>3</v>
      </c>
      <c r="B5" s="21">
        <v>42764</v>
      </c>
      <c r="C5" s="20" t="s">
        <v>148</v>
      </c>
      <c r="D5" s="20" t="s">
        <v>149</v>
      </c>
      <c r="E5" s="20" t="s">
        <v>150</v>
      </c>
      <c r="F5" s="20" t="s">
        <v>151</v>
      </c>
      <c r="G5" s="20" t="s">
        <v>152</v>
      </c>
      <c r="H5" s="20" t="s">
        <v>153</v>
      </c>
      <c r="J5" s="15">
        <v>3</v>
      </c>
      <c r="K5" s="42">
        <v>42855</v>
      </c>
      <c r="L5" s="20" t="s">
        <v>246</v>
      </c>
      <c r="M5" s="20" t="s">
        <v>247</v>
      </c>
      <c r="N5" s="20" t="s">
        <v>248</v>
      </c>
      <c r="O5" s="41"/>
      <c r="P5" s="41"/>
      <c r="Q5" s="41"/>
    </row>
    <row r="6" spans="1:17" x14ac:dyDescent="0.25">
      <c r="A6" s="13">
        <v>4</v>
      </c>
      <c r="B6" s="13" t="s">
        <v>118</v>
      </c>
      <c r="C6" s="20" t="s">
        <v>163</v>
      </c>
      <c r="D6" s="20" t="s">
        <v>164</v>
      </c>
      <c r="E6" s="20" t="s">
        <v>165</v>
      </c>
      <c r="F6" s="20" t="s">
        <v>166</v>
      </c>
      <c r="G6" s="20" t="s">
        <v>167</v>
      </c>
      <c r="H6" s="20" t="s">
        <v>168</v>
      </c>
    </row>
    <row r="7" spans="1:17" x14ac:dyDescent="0.25">
      <c r="A7" s="13">
        <v>5</v>
      </c>
      <c r="B7" s="13" t="s">
        <v>119</v>
      </c>
      <c r="C7" s="20" t="s">
        <v>177</v>
      </c>
      <c r="D7" s="20" t="s">
        <v>178</v>
      </c>
      <c r="E7" s="20" t="s">
        <v>179</v>
      </c>
      <c r="F7" s="20" t="s">
        <v>180</v>
      </c>
      <c r="G7" s="20" t="s">
        <v>181</v>
      </c>
      <c r="H7" s="20" t="s">
        <v>182</v>
      </c>
    </row>
    <row r="8" spans="1:17" x14ac:dyDescent="0.25">
      <c r="A8" s="13">
        <v>6</v>
      </c>
      <c r="B8" s="13" t="s">
        <v>120</v>
      </c>
      <c r="C8" s="20" t="s">
        <v>183</v>
      </c>
      <c r="D8" s="20" t="s">
        <v>184</v>
      </c>
      <c r="E8" s="20" t="s">
        <v>185</v>
      </c>
      <c r="F8" s="20" t="s">
        <v>186</v>
      </c>
      <c r="G8" s="20" t="s">
        <v>187</v>
      </c>
      <c r="H8" s="20" t="s">
        <v>188</v>
      </c>
      <c r="M8" s="38"/>
    </row>
    <row r="9" spans="1:17" x14ac:dyDescent="0.25">
      <c r="A9" s="13">
        <v>7</v>
      </c>
      <c r="B9" s="21" t="s">
        <v>121</v>
      </c>
      <c r="C9" s="15" t="s">
        <v>194</v>
      </c>
      <c r="D9" s="15" t="s">
        <v>193</v>
      </c>
      <c r="E9" s="15" t="s">
        <v>192</v>
      </c>
      <c r="F9" s="15" t="s">
        <v>189</v>
      </c>
      <c r="G9" s="15" t="s">
        <v>190</v>
      </c>
      <c r="H9" s="15" t="s">
        <v>191</v>
      </c>
    </row>
    <row r="10" spans="1:17" x14ac:dyDescent="0.25">
      <c r="A10" s="13">
        <v>8</v>
      </c>
      <c r="B10" s="13" t="s">
        <v>122</v>
      </c>
      <c r="C10" s="15" t="s">
        <v>197</v>
      </c>
      <c r="D10" s="23" t="s">
        <v>198</v>
      </c>
      <c r="E10" s="15" t="s">
        <v>199</v>
      </c>
      <c r="F10" s="15" t="s">
        <v>200</v>
      </c>
      <c r="G10" s="15" t="s">
        <v>201</v>
      </c>
      <c r="H10" s="15" t="s">
        <v>202</v>
      </c>
    </row>
    <row r="11" spans="1:17" x14ac:dyDescent="0.25">
      <c r="A11" s="13">
        <v>9</v>
      </c>
      <c r="B11" s="13" t="s">
        <v>123</v>
      </c>
      <c r="C11" s="15" t="s">
        <v>209</v>
      </c>
      <c r="D11" s="15" t="s">
        <v>210</v>
      </c>
      <c r="E11" s="15" t="s">
        <v>211</v>
      </c>
      <c r="F11" s="15" t="s">
        <v>212</v>
      </c>
      <c r="G11" s="15" t="s">
        <v>213</v>
      </c>
      <c r="H11" s="15" t="s">
        <v>214</v>
      </c>
    </row>
    <row r="12" spans="1:17" x14ac:dyDescent="0.25">
      <c r="A12" s="13">
        <v>10</v>
      </c>
      <c r="B12" s="13" t="s">
        <v>124</v>
      </c>
      <c r="C12" s="15" t="s">
        <v>217</v>
      </c>
      <c r="D12" s="15" t="s">
        <v>218</v>
      </c>
      <c r="E12" s="15" t="s">
        <v>219</v>
      </c>
      <c r="F12" s="15" t="s">
        <v>220</v>
      </c>
      <c r="G12" s="15" t="s">
        <v>221</v>
      </c>
      <c r="H12" s="15" t="s">
        <v>222</v>
      </c>
    </row>
    <row r="13" spans="1:17" x14ac:dyDescent="0.25">
      <c r="A13" s="13">
        <v>11</v>
      </c>
      <c r="B13" s="21">
        <v>42827</v>
      </c>
      <c r="C13" s="23" t="s">
        <v>229</v>
      </c>
      <c r="D13" s="15" t="s">
        <v>230</v>
      </c>
      <c r="E13" s="15" t="s">
        <v>231</v>
      </c>
      <c r="F13" s="15" t="s">
        <v>232</v>
      </c>
      <c r="G13" s="15" t="s">
        <v>233</v>
      </c>
      <c r="H13" s="15" t="s">
        <v>234</v>
      </c>
    </row>
    <row r="18" spans="1:8" x14ac:dyDescent="0.25">
      <c r="A18" s="5"/>
      <c r="B18" s="9"/>
      <c r="C18" s="9"/>
      <c r="D18" s="9"/>
      <c r="E18" s="9"/>
      <c r="F18" s="9"/>
      <c r="G18" s="9"/>
      <c r="H18" s="10"/>
    </row>
    <row r="19" spans="1:8" x14ac:dyDescent="0.25">
      <c r="A19" s="6"/>
      <c r="B19" s="1"/>
      <c r="C19" s="1"/>
      <c r="D19" s="1"/>
      <c r="E19" s="11"/>
      <c r="F19" s="1"/>
      <c r="G19" s="1"/>
      <c r="H19" s="2"/>
    </row>
    <row r="20" spans="1:8" x14ac:dyDescent="0.25">
      <c r="A20" s="7">
        <v>1</v>
      </c>
      <c r="B20" s="11" t="s">
        <v>0</v>
      </c>
      <c r="C20" s="1"/>
      <c r="D20" s="1"/>
      <c r="E20" s="11" t="s">
        <v>5</v>
      </c>
      <c r="F20" s="1"/>
      <c r="G20" s="11" t="s">
        <v>10</v>
      </c>
      <c r="H20" s="2"/>
    </row>
    <row r="21" spans="1:8" x14ac:dyDescent="0.25">
      <c r="A21" s="7"/>
      <c r="B21" s="11"/>
      <c r="C21" s="1"/>
      <c r="D21" s="1"/>
      <c r="E21" s="11"/>
      <c r="F21" s="1"/>
      <c r="G21" s="11"/>
      <c r="H21" s="2"/>
    </row>
    <row r="22" spans="1:8" x14ac:dyDescent="0.25">
      <c r="A22" s="7"/>
      <c r="B22" s="11"/>
      <c r="C22" s="1"/>
      <c r="D22" s="1"/>
      <c r="E22" s="11"/>
      <c r="F22" s="1"/>
      <c r="G22" s="11"/>
      <c r="H22" s="2"/>
    </row>
    <row r="23" spans="1:8" x14ac:dyDescent="0.25">
      <c r="A23" s="7">
        <v>2</v>
      </c>
      <c r="B23" s="11" t="s">
        <v>1</v>
      </c>
      <c r="C23" s="1"/>
      <c r="D23" s="1"/>
      <c r="E23" s="11" t="s">
        <v>16</v>
      </c>
      <c r="F23" s="1"/>
      <c r="G23" s="11" t="s">
        <v>19</v>
      </c>
      <c r="H23" s="2"/>
    </row>
    <row r="24" spans="1:8" x14ac:dyDescent="0.25">
      <c r="A24" s="7"/>
      <c r="B24" s="11"/>
      <c r="C24" s="1"/>
      <c r="D24" s="1"/>
      <c r="E24" s="11"/>
      <c r="F24" s="1"/>
      <c r="G24" s="11"/>
      <c r="H24" s="2"/>
    </row>
    <row r="25" spans="1:8" x14ac:dyDescent="0.25">
      <c r="A25" s="7"/>
      <c r="B25" s="11"/>
      <c r="C25" s="1"/>
      <c r="D25" s="1"/>
      <c r="E25" s="11"/>
      <c r="F25" s="1"/>
      <c r="G25" s="11"/>
      <c r="H25" s="2"/>
    </row>
    <row r="26" spans="1:8" x14ac:dyDescent="0.25">
      <c r="A26" s="7">
        <v>3</v>
      </c>
      <c r="B26" s="11" t="s">
        <v>2</v>
      </c>
      <c r="C26" s="1"/>
      <c r="D26" s="1"/>
      <c r="E26" s="11" t="s">
        <v>6</v>
      </c>
      <c r="F26" s="1"/>
      <c r="G26" s="11" t="s">
        <v>11</v>
      </c>
      <c r="H26" s="2"/>
    </row>
    <row r="27" spans="1:8" x14ac:dyDescent="0.25">
      <c r="A27" s="7"/>
      <c r="B27" s="11"/>
      <c r="C27" s="1"/>
      <c r="D27" s="1"/>
      <c r="E27" s="11"/>
      <c r="F27" s="1"/>
      <c r="G27" s="11" t="s">
        <v>12</v>
      </c>
      <c r="H27" s="2"/>
    </row>
    <row r="28" spans="1:8" x14ac:dyDescent="0.25">
      <c r="A28" s="7"/>
      <c r="B28" s="11"/>
      <c r="C28" s="1"/>
      <c r="D28" s="1"/>
      <c r="E28" s="11"/>
      <c r="F28" s="1"/>
      <c r="G28" s="11"/>
      <c r="H28" s="2"/>
    </row>
    <row r="29" spans="1:8" x14ac:dyDescent="0.25">
      <c r="A29" s="7">
        <v>4</v>
      </c>
      <c r="B29" s="11" t="s">
        <v>3</v>
      </c>
      <c r="C29" s="1"/>
      <c r="D29" s="1"/>
      <c r="E29" s="11" t="s">
        <v>7</v>
      </c>
      <c r="F29" s="1"/>
      <c r="G29" s="11" t="s">
        <v>14</v>
      </c>
      <c r="H29" s="2"/>
    </row>
    <row r="30" spans="1:8" x14ac:dyDescent="0.25">
      <c r="A30" s="7"/>
      <c r="B30" s="11"/>
      <c r="C30" s="1"/>
      <c r="D30" s="1"/>
      <c r="E30" s="11"/>
      <c r="F30" s="1"/>
      <c r="G30" s="11"/>
      <c r="H30" s="2"/>
    </row>
    <row r="31" spans="1:8" x14ac:dyDescent="0.25">
      <c r="A31" s="7"/>
      <c r="B31" s="11"/>
      <c r="C31" s="1"/>
      <c r="D31" s="1"/>
      <c r="E31" s="11"/>
      <c r="F31" s="1"/>
      <c r="G31" s="11"/>
      <c r="H31" s="2"/>
    </row>
    <row r="32" spans="1:8" x14ac:dyDescent="0.25">
      <c r="A32" s="7">
        <v>5</v>
      </c>
      <c r="B32" s="11" t="s">
        <v>4</v>
      </c>
      <c r="C32" s="1"/>
      <c r="D32" s="1"/>
      <c r="E32" s="11" t="s">
        <v>8</v>
      </c>
      <c r="F32" s="1"/>
      <c r="G32" s="11" t="s">
        <v>13</v>
      </c>
      <c r="H32" s="2"/>
    </row>
    <row r="33" spans="1:8" x14ac:dyDescent="0.25">
      <c r="A33" s="7"/>
      <c r="B33" s="11"/>
      <c r="C33" s="1"/>
      <c r="D33" s="1"/>
      <c r="E33" s="11"/>
      <c r="F33" s="1"/>
      <c r="G33" s="11"/>
      <c r="H33" s="2"/>
    </row>
    <row r="34" spans="1:8" x14ac:dyDescent="0.25">
      <c r="A34" s="7"/>
      <c r="B34" s="11"/>
      <c r="C34" s="1"/>
      <c r="D34" s="1"/>
      <c r="E34" s="11"/>
      <c r="F34" s="1"/>
      <c r="G34" s="11"/>
      <c r="H34" s="2"/>
    </row>
    <row r="35" spans="1:8" x14ac:dyDescent="0.25">
      <c r="A35" s="7">
        <v>6</v>
      </c>
      <c r="B35" s="11" t="s">
        <v>125</v>
      </c>
      <c r="C35" s="1"/>
      <c r="D35" s="1"/>
      <c r="E35" s="11" t="s">
        <v>17</v>
      </c>
      <c r="F35" s="1"/>
      <c r="G35" s="11" t="s">
        <v>18</v>
      </c>
      <c r="H35" s="2"/>
    </row>
    <row r="36" spans="1:8" x14ac:dyDescent="0.25">
      <c r="A36" s="8"/>
      <c r="B36" s="3"/>
      <c r="C36" s="3"/>
      <c r="D36" s="3"/>
      <c r="E36" s="12"/>
      <c r="F36" s="3"/>
      <c r="G36" s="3"/>
      <c r="H36" s="4"/>
    </row>
  </sheetData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tabSelected="1" workbookViewId="0">
      <pane ySplit="2" topLeftCell="A3" activePane="bottomLeft" state="frozen"/>
      <selection pane="bottomLeft" activeCell="G2" sqref="G2"/>
    </sheetView>
  </sheetViews>
  <sheetFormatPr baseColWidth="10" defaultRowHeight="15" x14ac:dyDescent="0.25"/>
  <cols>
    <col min="1" max="1" width="16.5703125" customWidth="1"/>
    <col min="2" max="2" width="18.28515625" customWidth="1"/>
    <col min="8" max="8" width="11.42578125" customWidth="1"/>
  </cols>
  <sheetData>
    <row r="2" spans="1:9" ht="15.75" thickBot="1" x14ac:dyDescent="0.3">
      <c r="A2" s="31" t="s">
        <v>203</v>
      </c>
      <c r="B2" s="31" t="s">
        <v>204</v>
      </c>
      <c r="C2" s="31" t="s">
        <v>205</v>
      </c>
      <c r="D2" s="31" t="s">
        <v>20</v>
      </c>
      <c r="E2" s="31" t="s">
        <v>21</v>
      </c>
      <c r="F2" s="31" t="s">
        <v>22</v>
      </c>
      <c r="G2" s="32" t="s">
        <v>23</v>
      </c>
      <c r="H2" s="32" t="s">
        <v>206</v>
      </c>
    </row>
    <row r="3" spans="1:9" x14ac:dyDescent="0.25">
      <c r="A3" s="27" t="s">
        <v>24</v>
      </c>
      <c r="B3" s="27" t="s">
        <v>176</v>
      </c>
      <c r="C3" s="28" t="s">
        <v>25</v>
      </c>
      <c r="D3" s="29">
        <v>5</v>
      </c>
      <c r="E3" s="29">
        <v>4</v>
      </c>
      <c r="F3" s="29">
        <v>7</v>
      </c>
      <c r="G3" s="29">
        <v>11</v>
      </c>
      <c r="H3" s="30">
        <f>G3/D3</f>
        <v>2.2000000000000002</v>
      </c>
      <c r="I3" s="1"/>
    </row>
    <row r="4" spans="1:9" x14ac:dyDescent="0.25">
      <c r="A4" s="17" t="s">
        <v>31</v>
      </c>
      <c r="B4" s="17" t="s">
        <v>32</v>
      </c>
      <c r="C4" s="16" t="s">
        <v>33</v>
      </c>
      <c r="D4" s="15">
        <v>5</v>
      </c>
      <c r="E4" s="15">
        <v>3</v>
      </c>
      <c r="F4" s="15">
        <v>7</v>
      </c>
      <c r="G4" s="15">
        <v>10</v>
      </c>
      <c r="H4" s="24">
        <f>G4/D4</f>
        <v>2</v>
      </c>
      <c r="I4" s="1"/>
    </row>
    <row r="5" spans="1:9" x14ac:dyDescent="0.25">
      <c r="A5" s="17" t="s">
        <v>47</v>
      </c>
      <c r="B5" s="17" t="s">
        <v>48</v>
      </c>
      <c r="C5" s="16" t="s">
        <v>25</v>
      </c>
      <c r="D5" s="15">
        <v>5</v>
      </c>
      <c r="E5" s="15">
        <v>4</v>
      </c>
      <c r="F5" s="15">
        <v>5</v>
      </c>
      <c r="G5" s="15">
        <f>E5+F5</f>
        <v>9</v>
      </c>
      <c r="H5" s="24">
        <f>G5/D5</f>
        <v>1.8</v>
      </c>
      <c r="I5" s="1"/>
    </row>
    <row r="6" spans="1:9" x14ac:dyDescent="0.25">
      <c r="A6" s="17" t="s">
        <v>68</v>
      </c>
      <c r="B6" s="17" t="s">
        <v>69</v>
      </c>
      <c r="C6" s="16" t="s">
        <v>40</v>
      </c>
      <c r="D6" s="15">
        <v>5</v>
      </c>
      <c r="E6" s="15">
        <v>5</v>
      </c>
      <c r="F6" s="15">
        <v>2</v>
      </c>
      <c r="G6" s="15">
        <f>E6+F6</f>
        <v>7</v>
      </c>
      <c r="H6" s="24">
        <f>G6/D6</f>
        <v>1.4</v>
      </c>
      <c r="I6" s="1"/>
    </row>
    <row r="7" spans="1:9" x14ac:dyDescent="0.25">
      <c r="A7" s="17" t="s">
        <v>46</v>
      </c>
      <c r="B7" s="17" t="s">
        <v>196</v>
      </c>
      <c r="C7" s="16" t="s">
        <v>28</v>
      </c>
      <c r="D7" s="22">
        <v>3</v>
      </c>
      <c r="E7" s="22">
        <v>5</v>
      </c>
      <c r="F7" s="22">
        <v>1</v>
      </c>
      <c r="G7" s="15">
        <f>E7+F7</f>
        <v>6</v>
      </c>
      <c r="H7" s="24">
        <f>G7/D7</f>
        <v>2</v>
      </c>
    </row>
    <row r="8" spans="1:9" x14ac:dyDescent="0.25">
      <c r="A8" s="17" t="s">
        <v>49</v>
      </c>
      <c r="B8" s="17" t="s">
        <v>50</v>
      </c>
      <c r="C8" s="16" t="s">
        <v>33</v>
      </c>
      <c r="D8" s="15">
        <v>5</v>
      </c>
      <c r="E8" s="15">
        <v>5</v>
      </c>
      <c r="F8" s="15">
        <v>1</v>
      </c>
      <c r="G8" s="15">
        <f>E8+F8</f>
        <v>6</v>
      </c>
      <c r="H8" s="24">
        <f>G8/D8</f>
        <v>1.2</v>
      </c>
    </row>
    <row r="9" spans="1:9" x14ac:dyDescent="0.25">
      <c r="A9" s="17" t="s">
        <v>43</v>
      </c>
      <c r="B9" s="17" t="s">
        <v>44</v>
      </c>
      <c r="C9" s="16" t="s">
        <v>25</v>
      </c>
      <c r="D9" s="15">
        <v>5</v>
      </c>
      <c r="E9" s="15">
        <v>4</v>
      </c>
      <c r="F9" s="15">
        <v>2</v>
      </c>
      <c r="G9" s="15">
        <f>E9+F9</f>
        <v>6</v>
      </c>
      <c r="H9" s="24">
        <f>G9/D9</f>
        <v>1.2</v>
      </c>
    </row>
    <row r="10" spans="1:9" x14ac:dyDescent="0.25">
      <c r="A10" s="17" t="s">
        <v>34</v>
      </c>
      <c r="B10" s="17" t="s">
        <v>35</v>
      </c>
      <c r="C10" s="16" t="s">
        <v>126</v>
      </c>
      <c r="D10" s="15">
        <v>5</v>
      </c>
      <c r="E10" s="15">
        <v>3</v>
      </c>
      <c r="F10" s="15">
        <v>3</v>
      </c>
      <c r="G10" s="15">
        <f>E10+F10</f>
        <v>6</v>
      </c>
      <c r="H10" s="24">
        <f>G10/D10</f>
        <v>1.2</v>
      </c>
    </row>
    <row r="11" spans="1:9" x14ac:dyDescent="0.25">
      <c r="A11" s="17" t="s">
        <v>53</v>
      </c>
      <c r="B11" s="17" t="s">
        <v>54</v>
      </c>
      <c r="C11" s="16" t="s">
        <v>33</v>
      </c>
      <c r="D11" s="15">
        <v>5</v>
      </c>
      <c r="E11" s="15">
        <v>3</v>
      </c>
      <c r="F11" s="15">
        <v>3</v>
      </c>
      <c r="G11" s="15">
        <f>E11+F11</f>
        <v>6</v>
      </c>
      <c r="H11" s="24">
        <f>G11/D11</f>
        <v>1.2</v>
      </c>
    </row>
    <row r="12" spans="1:9" x14ac:dyDescent="0.25">
      <c r="A12" s="17" t="s">
        <v>130</v>
      </c>
      <c r="B12" s="17" t="s">
        <v>131</v>
      </c>
      <c r="C12" s="16" t="s">
        <v>126</v>
      </c>
      <c r="D12" s="15">
        <v>5</v>
      </c>
      <c r="E12" s="15">
        <v>4</v>
      </c>
      <c r="F12" s="15">
        <v>1</v>
      </c>
      <c r="G12" s="15">
        <f>E12+F12</f>
        <v>5</v>
      </c>
      <c r="H12" s="24">
        <f>G12/D12</f>
        <v>1</v>
      </c>
    </row>
    <row r="13" spans="1:9" x14ac:dyDescent="0.25">
      <c r="A13" s="17" t="s">
        <v>31</v>
      </c>
      <c r="B13" s="17" t="s">
        <v>45</v>
      </c>
      <c r="C13" s="16" t="s">
        <v>126</v>
      </c>
      <c r="D13" s="15">
        <v>5</v>
      </c>
      <c r="E13" s="15">
        <v>3</v>
      </c>
      <c r="F13" s="15">
        <v>2</v>
      </c>
      <c r="G13" s="15">
        <f>E13+F13</f>
        <v>5</v>
      </c>
      <c r="H13" s="24">
        <f>G13/D13</f>
        <v>1</v>
      </c>
    </row>
    <row r="14" spans="1:9" x14ac:dyDescent="0.25">
      <c r="A14" s="17" t="s">
        <v>55</v>
      </c>
      <c r="B14" s="17" t="s">
        <v>50</v>
      </c>
      <c r="C14" s="16" t="s">
        <v>28</v>
      </c>
      <c r="D14" s="15">
        <v>3</v>
      </c>
      <c r="E14" s="15">
        <v>3</v>
      </c>
      <c r="F14" s="15">
        <v>1</v>
      </c>
      <c r="G14" s="15">
        <f>E14+F14</f>
        <v>4</v>
      </c>
      <c r="H14" s="24">
        <f>G14/D14</f>
        <v>1.3333333333333333</v>
      </c>
    </row>
    <row r="15" spans="1:9" x14ac:dyDescent="0.25">
      <c r="A15" s="17" t="s">
        <v>66</v>
      </c>
      <c r="B15" s="17" t="s">
        <v>67</v>
      </c>
      <c r="C15" s="16" t="s">
        <v>40</v>
      </c>
      <c r="D15" s="15">
        <v>5</v>
      </c>
      <c r="E15" s="15">
        <v>3</v>
      </c>
      <c r="F15" s="15">
        <v>1</v>
      </c>
      <c r="G15" s="15">
        <f>E15+F15</f>
        <v>4</v>
      </c>
      <c r="H15" s="24">
        <f>G15/D15</f>
        <v>0.8</v>
      </c>
    </row>
    <row r="16" spans="1:9" x14ac:dyDescent="0.25">
      <c r="A16" s="17" t="s">
        <v>29</v>
      </c>
      <c r="B16" s="17" t="s">
        <v>30</v>
      </c>
      <c r="C16" s="16" t="s">
        <v>40</v>
      </c>
      <c r="D16" s="15">
        <v>5</v>
      </c>
      <c r="E16" s="15">
        <v>3</v>
      </c>
      <c r="F16" s="15">
        <v>1</v>
      </c>
      <c r="G16" s="15">
        <v>4</v>
      </c>
      <c r="H16" s="24">
        <f>G16/D16</f>
        <v>0.8</v>
      </c>
    </row>
    <row r="17" spans="1:8" x14ac:dyDescent="0.25">
      <c r="A17" s="17" t="s">
        <v>106</v>
      </c>
      <c r="B17" s="17" t="s">
        <v>107</v>
      </c>
      <c r="C17" s="16" t="s">
        <v>126</v>
      </c>
      <c r="D17" s="15">
        <v>5</v>
      </c>
      <c r="E17" s="15">
        <v>2</v>
      </c>
      <c r="F17" s="15">
        <v>2</v>
      </c>
      <c r="G17" s="15">
        <f>E17+F17</f>
        <v>4</v>
      </c>
      <c r="H17" s="24">
        <f>G17/D17</f>
        <v>0.8</v>
      </c>
    </row>
    <row r="18" spans="1:8" x14ac:dyDescent="0.25">
      <c r="A18" s="17" t="s">
        <v>26</v>
      </c>
      <c r="B18" s="17" t="s">
        <v>27</v>
      </c>
      <c r="C18" s="16" t="s">
        <v>28</v>
      </c>
      <c r="D18" s="15">
        <v>3</v>
      </c>
      <c r="E18" s="15">
        <v>1</v>
      </c>
      <c r="F18" s="15">
        <v>3</v>
      </c>
      <c r="G18" s="15">
        <f>E18+F18</f>
        <v>4</v>
      </c>
      <c r="H18" s="24">
        <f>G18/D18</f>
        <v>1.3333333333333333</v>
      </c>
    </row>
    <row r="19" spans="1:8" x14ac:dyDescent="0.25">
      <c r="A19" s="17" t="s">
        <v>43</v>
      </c>
      <c r="B19" s="17" t="s">
        <v>70</v>
      </c>
      <c r="C19" s="16" t="s">
        <v>126</v>
      </c>
      <c r="D19" s="15">
        <v>5</v>
      </c>
      <c r="E19" s="15">
        <v>1</v>
      </c>
      <c r="F19" s="15">
        <v>3</v>
      </c>
      <c r="G19" s="15">
        <f>E19+F19</f>
        <v>4</v>
      </c>
      <c r="H19" s="24">
        <f>G19/D19</f>
        <v>0.8</v>
      </c>
    </row>
    <row r="20" spans="1:8" x14ac:dyDescent="0.25">
      <c r="A20" s="17" t="s">
        <v>128</v>
      </c>
      <c r="B20" s="17" t="s">
        <v>129</v>
      </c>
      <c r="C20" s="16" t="s">
        <v>25</v>
      </c>
      <c r="D20" s="15">
        <v>5</v>
      </c>
      <c r="E20" s="15">
        <v>3</v>
      </c>
      <c r="F20" s="15">
        <v>0</v>
      </c>
      <c r="G20" s="15">
        <f>E20+F20</f>
        <v>3</v>
      </c>
      <c r="H20" s="24">
        <f>G20/D20</f>
        <v>0.6</v>
      </c>
    </row>
    <row r="21" spans="1:8" x14ac:dyDescent="0.25">
      <c r="A21" s="17" t="s">
        <v>43</v>
      </c>
      <c r="B21" s="17" t="s">
        <v>52</v>
      </c>
      <c r="C21" s="16" t="s">
        <v>40</v>
      </c>
      <c r="D21" s="15">
        <v>5</v>
      </c>
      <c r="E21" s="15">
        <v>2</v>
      </c>
      <c r="F21" s="15">
        <v>1</v>
      </c>
      <c r="G21" s="15">
        <v>3</v>
      </c>
      <c r="H21" s="24">
        <f>G21/D21</f>
        <v>0.6</v>
      </c>
    </row>
    <row r="22" spans="1:8" x14ac:dyDescent="0.25">
      <c r="A22" s="17" t="s">
        <v>38</v>
      </c>
      <c r="B22" s="17" t="s">
        <v>39</v>
      </c>
      <c r="C22" s="16" t="s">
        <v>40</v>
      </c>
      <c r="D22" s="15">
        <v>5</v>
      </c>
      <c r="E22" s="15">
        <v>1</v>
      </c>
      <c r="F22" s="15">
        <v>2</v>
      </c>
      <c r="G22" s="15">
        <f>E22+F22</f>
        <v>3</v>
      </c>
      <c r="H22" s="24">
        <f>G22/D22</f>
        <v>0.6</v>
      </c>
    </row>
    <row r="23" spans="1:8" x14ac:dyDescent="0.25">
      <c r="A23" s="17" t="s">
        <v>63</v>
      </c>
      <c r="B23" s="17" t="s">
        <v>64</v>
      </c>
      <c r="C23" s="16" t="s">
        <v>25</v>
      </c>
      <c r="D23" s="15">
        <v>5</v>
      </c>
      <c r="E23" s="15">
        <v>1</v>
      </c>
      <c r="F23" s="15">
        <v>2</v>
      </c>
      <c r="G23" s="15">
        <f>E23+F23</f>
        <v>3</v>
      </c>
      <c r="H23" s="24">
        <f>G23/D23</f>
        <v>0.6</v>
      </c>
    </row>
    <row r="24" spans="1:8" x14ac:dyDescent="0.25">
      <c r="A24" s="17" t="s">
        <v>36</v>
      </c>
      <c r="B24" s="17" t="s">
        <v>37</v>
      </c>
      <c r="C24" s="16" t="s">
        <v>126</v>
      </c>
      <c r="D24" s="15">
        <v>5</v>
      </c>
      <c r="E24" s="15">
        <v>1</v>
      </c>
      <c r="F24" s="15">
        <v>2</v>
      </c>
      <c r="G24" s="15">
        <v>3</v>
      </c>
      <c r="H24" s="24">
        <f>G24/D24</f>
        <v>0.6</v>
      </c>
    </row>
    <row r="25" spans="1:8" x14ac:dyDescent="0.25">
      <c r="A25" s="17" t="s">
        <v>71</v>
      </c>
      <c r="B25" s="17" t="s">
        <v>72</v>
      </c>
      <c r="C25" s="16" t="s">
        <v>28</v>
      </c>
      <c r="D25" s="15">
        <v>3</v>
      </c>
      <c r="E25" s="15">
        <v>0</v>
      </c>
      <c r="F25" s="15">
        <v>3</v>
      </c>
      <c r="G25" s="15">
        <f>E25+F25</f>
        <v>3</v>
      </c>
      <c r="H25" s="24">
        <f>G25/D25</f>
        <v>1</v>
      </c>
    </row>
    <row r="26" spans="1:8" x14ac:dyDescent="0.25">
      <c r="A26" s="17" t="s">
        <v>41</v>
      </c>
      <c r="B26" s="17" t="s">
        <v>42</v>
      </c>
      <c r="C26" s="16" t="s">
        <v>51</v>
      </c>
      <c r="D26" s="15">
        <v>3</v>
      </c>
      <c r="E26" s="15">
        <v>2</v>
      </c>
      <c r="F26" s="15">
        <v>0</v>
      </c>
      <c r="G26" s="15">
        <f>E26+F26</f>
        <v>2</v>
      </c>
      <c r="H26" s="24">
        <f>G26/D26</f>
        <v>0.66666666666666663</v>
      </c>
    </row>
    <row r="27" spans="1:8" x14ac:dyDescent="0.25">
      <c r="A27" s="17" t="s">
        <v>58</v>
      </c>
      <c r="B27" s="17" t="s">
        <v>65</v>
      </c>
      <c r="C27" s="16" t="s">
        <v>25</v>
      </c>
      <c r="D27" s="15">
        <v>5</v>
      </c>
      <c r="E27" s="15">
        <v>2</v>
      </c>
      <c r="F27" s="15">
        <v>0</v>
      </c>
      <c r="G27" s="15">
        <f>E27+F27</f>
        <v>2</v>
      </c>
      <c r="H27" s="24">
        <f>G27/D27</f>
        <v>0.4</v>
      </c>
    </row>
    <row r="28" spans="1:8" x14ac:dyDescent="0.25">
      <c r="A28" s="17" t="s">
        <v>73</v>
      </c>
      <c r="B28" s="17" t="s">
        <v>74</v>
      </c>
      <c r="C28" s="16" t="s">
        <v>33</v>
      </c>
      <c r="D28" s="15">
        <v>5</v>
      </c>
      <c r="E28" s="15">
        <v>2</v>
      </c>
      <c r="F28" s="15">
        <v>0</v>
      </c>
      <c r="G28" s="15">
        <f>E28+F28</f>
        <v>2</v>
      </c>
      <c r="H28" s="24">
        <f>G28/D28</f>
        <v>0.4</v>
      </c>
    </row>
    <row r="29" spans="1:8" x14ac:dyDescent="0.25">
      <c r="A29" s="17" t="s">
        <v>56</v>
      </c>
      <c r="B29" s="17" t="s">
        <v>57</v>
      </c>
      <c r="C29" s="16" t="s">
        <v>51</v>
      </c>
      <c r="D29" s="15">
        <v>3</v>
      </c>
      <c r="E29" s="15">
        <v>1</v>
      </c>
      <c r="F29" s="15">
        <v>1</v>
      </c>
      <c r="G29" s="15">
        <f>E29+F29</f>
        <v>2</v>
      </c>
      <c r="H29" s="24">
        <f>G29/D29</f>
        <v>0.66666666666666663</v>
      </c>
    </row>
    <row r="30" spans="1:8" x14ac:dyDescent="0.25">
      <c r="A30" s="17" t="s">
        <v>108</v>
      </c>
      <c r="B30" s="17" t="s">
        <v>109</v>
      </c>
      <c r="C30" s="16" t="s">
        <v>33</v>
      </c>
      <c r="D30" s="15">
        <v>5</v>
      </c>
      <c r="E30" s="15">
        <v>1</v>
      </c>
      <c r="F30" s="15">
        <v>1</v>
      </c>
      <c r="G30" s="15">
        <f>E30+F30</f>
        <v>2</v>
      </c>
      <c r="H30" s="24">
        <f>G30/D30</f>
        <v>0.4</v>
      </c>
    </row>
    <row r="31" spans="1:8" x14ac:dyDescent="0.25">
      <c r="A31" s="17" t="s">
        <v>108</v>
      </c>
      <c r="B31" s="17" t="s">
        <v>110</v>
      </c>
      <c r="C31" s="16" t="s">
        <v>51</v>
      </c>
      <c r="D31" s="15">
        <v>3</v>
      </c>
      <c r="E31" s="15">
        <v>1</v>
      </c>
      <c r="F31" s="15">
        <v>0</v>
      </c>
      <c r="G31" s="15">
        <v>1</v>
      </c>
      <c r="H31" s="24">
        <f>G31/D31</f>
        <v>0.33333333333333331</v>
      </c>
    </row>
    <row r="32" spans="1:8" x14ac:dyDescent="0.25">
      <c r="A32" s="17" t="s">
        <v>82</v>
      </c>
      <c r="B32" s="17" t="s">
        <v>83</v>
      </c>
      <c r="C32" s="16" t="s">
        <v>28</v>
      </c>
      <c r="D32" s="15">
        <v>3</v>
      </c>
      <c r="E32" s="15">
        <v>1</v>
      </c>
      <c r="F32" s="15">
        <v>0</v>
      </c>
      <c r="G32" s="15">
        <f>E32+F32</f>
        <v>1</v>
      </c>
      <c r="H32" s="24">
        <f>G32/D32</f>
        <v>0.33333333333333331</v>
      </c>
    </row>
    <row r="33" spans="1:8" x14ac:dyDescent="0.25">
      <c r="A33" s="17" t="s">
        <v>59</v>
      </c>
      <c r="B33" s="17" t="s">
        <v>60</v>
      </c>
      <c r="C33" s="16" t="s">
        <v>51</v>
      </c>
      <c r="D33" s="15">
        <v>3</v>
      </c>
      <c r="E33" s="15">
        <v>0</v>
      </c>
      <c r="F33" s="15">
        <v>1</v>
      </c>
      <c r="G33" s="15">
        <f>E33+F33</f>
        <v>1</v>
      </c>
      <c r="H33" s="24">
        <f>G33/D33</f>
        <v>0.33333333333333331</v>
      </c>
    </row>
    <row r="34" spans="1:8" x14ac:dyDescent="0.25">
      <c r="A34" s="17" t="s">
        <v>226</v>
      </c>
      <c r="B34" s="17" t="s">
        <v>227</v>
      </c>
      <c r="C34" s="16" t="s">
        <v>143</v>
      </c>
      <c r="D34" s="22">
        <v>3</v>
      </c>
      <c r="E34" s="22">
        <v>0</v>
      </c>
      <c r="F34" s="22">
        <v>1</v>
      </c>
      <c r="G34" s="22">
        <f>E34+F34</f>
        <v>1</v>
      </c>
      <c r="H34" s="24">
        <f>G34/D34</f>
        <v>0.33333333333333331</v>
      </c>
    </row>
    <row r="35" spans="1:8" x14ac:dyDescent="0.25">
      <c r="A35" s="17" t="s">
        <v>127</v>
      </c>
      <c r="B35" s="17" t="s">
        <v>88</v>
      </c>
      <c r="C35" s="16" t="s">
        <v>51</v>
      </c>
      <c r="D35" s="15">
        <v>3</v>
      </c>
      <c r="E35" s="15">
        <v>0</v>
      </c>
      <c r="F35" s="15">
        <v>1</v>
      </c>
      <c r="G35" s="15">
        <f>E35+F35</f>
        <v>1</v>
      </c>
      <c r="H35" s="24">
        <f>G35/D35</f>
        <v>0.33333333333333331</v>
      </c>
    </row>
    <row r="36" spans="1:8" x14ac:dyDescent="0.25">
      <c r="A36" s="17" t="s">
        <v>80</v>
      </c>
      <c r="B36" s="17" t="s">
        <v>81</v>
      </c>
      <c r="C36" s="16" t="s">
        <v>28</v>
      </c>
      <c r="D36" s="15">
        <v>3</v>
      </c>
      <c r="E36" s="15">
        <v>0</v>
      </c>
      <c r="F36" s="15">
        <v>1</v>
      </c>
      <c r="G36" s="15">
        <f>E36+F36</f>
        <v>1</v>
      </c>
      <c r="H36" s="24">
        <f>G36/D36</f>
        <v>0.33333333333333331</v>
      </c>
    </row>
    <row r="37" spans="1:8" x14ac:dyDescent="0.25">
      <c r="A37" s="17" t="s">
        <v>46</v>
      </c>
      <c r="B37" s="17" t="s">
        <v>86</v>
      </c>
      <c r="C37" s="16" t="s">
        <v>40</v>
      </c>
      <c r="D37" s="15">
        <v>5</v>
      </c>
      <c r="E37" s="15">
        <v>0</v>
      </c>
      <c r="F37" s="15">
        <v>1</v>
      </c>
      <c r="G37" s="15">
        <f>E37+F37</f>
        <v>1</v>
      </c>
      <c r="H37" s="24">
        <f>G37/D37</f>
        <v>0.2</v>
      </c>
    </row>
    <row r="38" spans="1:8" x14ac:dyDescent="0.25">
      <c r="A38" s="17" t="s">
        <v>75</v>
      </c>
      <c r="B38" s="17" t="s">
        <v>76</v>
      </c>
      <c r="C38" s="16" t="s">
        <v>33</v>
      </c>
      <c r="D38" s="15">
        <v>2</v>
      </c>
      <c r="E38" s="15">
        <v>0</v>
      </c>
      <c r="F38" s="15">
        <v>0</v>
      </c>
      <c r="G38" s="15">
        <f>E38+F38</f>
        <v>0</v>
      </c>
      <c r="H38" s="24">
        <f>G38/D38</f>
        <v>0</v>
      </c>
    </row>
    <row r="39" spans="1:8" x14ac:dyDescent="0.25">
      <c r="A39" s="17" t="s">
        <v>77</v>
      </c>
      <c r="B39" s="17" t="s">
        <v>78</v>
      </c>
      <c r="C39" s="16" t="s">
        <v>51</v>
      </c>
      <c r="D39" s="15">
        <v>3</v>
      </c>
      <c r="E39" s="15">
        <v>0</v>
      </c>
      <c r="F39" s="15">
        <v>0</v>
      </c>
      <c r="G39" s="15">
        <f>E39+F39</f>
        <v>0</v>
      </c>
      <c r="H39" s="24">
        <f>G39/D39</f>
        <v>0</v>
      </c>
    </row>
    <row r="40" spans="1:8" x14ac:dyDescent="0.25">
      <c r="A40" s="17" t="s">
        <v>132</v>
      </c>
      <c r="B40" s="17" t="s">
        <v>133</v>
      </c>
      <c r="C40" s="16" t="s">
        <v>28</v>
      </c>
      <c r="D40" s="15">
        <v>3</v>
      </c>
      <c r="E40" s="15">
        <v>0</v>
      </c>
      <c r="F40" s="15">
        <v>0</v>
      </c>
      <c r="G40" s="15">
        <f>E40+F40</f>
        <v>0</v>
      </c>
      <c r="H40" s="24">
        <f>G40/D40</f>
        <v>0</v>
      </c>
    </row>
    <row r="41" spans="1:8" x14ac:dyDescent="0.25">
      <c r="A41" s="17" t="s">
        <v>61</v>
      </c>
      <c r="B41" s="17" t="s">
        <v>62</v>
      </c>
      <c r="C41" s="16" t="s">
        <v>40</v>
      </c>
      <c r="D41" s="15">
        <v>5</v>
      </c>
      <c r="E41" s="15">
        <v>0</v>
      </c>
      <c r="F41" s="15">
        <v>0</v>
      </c>
      <c r="G41" s="15">
        <f>E41+F41</f>
        <v>0</v>
      </c>
      <c r="H41" s="24">
        <f>G41/D41</f>
        <v>0</v>
      </c>
    </row>
    <row r="42" spans="1:8" x14ac:dyDescent="0.25">
      <c r="A42" s="17" t="s">
        <v>53</v>
      </c>
      <c r="B42" s="17" t="s">
        <v>89</v>
      </c>
      <c r="C42" s="16" t="s">
        <v>25</v>
      </c>
      <c r="D42" s="15">
        <v>5</v>
      </c>
      <c r="E42" s="15">
        <v>0</v>
      </c>
      <c r="F42" s="15">
        <v>0</v>
      </c>
      <c r="G42" s="15">
        <f>E42+F42</f>
        <v>0</v>
      </c>
      <c r="H42" s="24">
        <f>G42/D42</f>
        <v>0</v>
      </c>
    </row>
    <row r="43" spans="1:8" x14ac:dyDescent="0.25">
      <c r="A43" s="36" t="s">
        <v>84</v>
      </c>
      <c r="B43" s="36" t="s">
        <v>85</v>
      </c>
      <c r="C43" s="16" t="s">
        <v>126</v>
      </c>
      <c r="D43" s="15">
        <v>5</v>
      </c>
      <c r="E43" s="15">
        <v>0</v>
      </c>
      <c r="F43" s="15">
        <v>0</v>
      </c>
      <c r="G43" s="15">
        <f>E43+F43</f>
        <v>0</v>
      </c>
      <c r="H43" s="24">
        <f>G43/D43</f>
        <v>0</v>
      </c>
    </row>
    <row r="44" spans="1:8" x14ac:dyDescent="0.25">
      <c r="A44" s="17" t="s">
        <v>34</v>
      </c>
      <c r="B44" s="17" t="s">
        <v>134</v>
      </c>
      <c r="C44" s="16" t="s">
        <v>33</v>
      </c>
      <c r="D44" s="15">
        <v>5</v>
      </c>
      <c r="E44" s="15">
        <v>0</v>
      </c>
      <c r="F44" s="15">
        <v>0</v>
      </c>
      <c r="G44" s="15">
        <f>E44+F44</f>
        <v>0</v>
      </c>
      <c r="H44" s="24">
        <f>G44/D44</f>
        <v>0</v>
      </c>
    </row>
    <row r="45" spans="1:8" x14ac:dyDescent="0.25">
      <c r="A45" s="17" t="s">
        <v>58</v>
      </c>
      <c r="B45" s="17" t="s">
        <v>79</v>
      </c>
      <c r="C45" s="16" t="s">
        <v>51</v>
      </c>
      <c r="D45" s="15"/>
      <c r="E45" s="15"/>
      <c r="F45" s="15"/>
      <c r="G45" s="15">
        <f>E45+F45</f>
        <v>0</v>
      </c>
      <c r="H45" s="24" t="e">
        <f>G45/D45</f>
        <v>#DIV/0!</v>
      </c>
    </row>
    <row r="46" spans="1:8" x14ac:dyDescent="0.25">
      <c r="A46" s="17" t="s">
        <v>157</v>
      </c>
      <c r="B46" s="17" t="s">
        <v>158</v>
      </c>
      <c r="C46" s="16" t="s">
        <v>143</v>
      </c>
      <c r="D46" s="22"/>
      <c r="E46" s="22"/>
      <c r="F46" s="22"/>
      <c r="G46" s="15">
        <f>E46+F46</f>
        <v>0</v>
      </c>
      <c r="H46" s="24" t="e">
        <f>G46/D46</f>
        <v>#DIV/0!</v>
      </c>
    </row>
    <row r="47" spans="1:8" x14ac:dyDescent="0.25">
      <c r="A47" s="17" t="s">
        <v>195</v>
      </c>
      <c r="B47" s="17" t="s">
        <v>142</v>
      </c>
      <c r="C47" s="16" t="s">
        <v>143</v>
      </c>
      <c r="D47" s="22"/>
      <c r="E47" s="22"/>
      <c r="F47" s="22"/>
      <c r="G47" s="15">
        <f>E47+F47</f>
        <v>0</v>
      </c>
      <c r="H47" s="24" t="e">
        <f>G47/D47</f>
        <v>#DIV/0!</v>
      </c>
    </row>
    <row r="48" spans="1:8" x14ac:dyDescent="0.25">
      <c r="A48" s="17" t="s">
        <v>144</v>
      </c>
      <c r="B48" s="17" t="s">
        <v>145</v>
      </c>
      <c r="C48" s="16" t="s">
        <v>143</v>
      </c>
      <c r="D48" s="22"/>
      <c r="E48" s="22"/>
      <c r="F48" s="22"/>
      <c r="G48" s="15">
        <f>E48+F48</f>
        <v>0</v>
      </c>
      <c r="H48" s="24" t="e">
        <f>G48/D48</f>
        <v>#DIV/0!</v>
      </c>
    </row>
    <row r="49" spans="1:8" x14ac:dyDescent="0.25">
      <c r="A49" s="17" t="s">
        <v>172</v>
      </c>
      <c r="B49" s="17" t="s">
        <v>173</v>
      </c>
      <c r="C49" s="16" t="s">
        <v>143</v>
      </c>
      <c r="D49" s="22"/>
      <c r="E49" s="22"/>
      <c r="F49" s="22"/>
      <c r="G49" s="15">
        <f>E49+F49</f>
        <v>0</v>
      </c>
      <c r="H49" s="24" t="e">
        <f>G49/D49</f>
        <v>#DIV/0!</v>
      </c>
    </row>
    <row r="50" spans="1:8" x14ac:dyDescent="0.25">
      <c r="A50" s="17" t="s">
        <v>154</v>
      </c>
      <c r="B50" s="17" t="s">
        <v>155</v>
      </c>
      <c r="C50" s="16" t="s">
        <v>143</v>
      </c>
      <c r="D50" s="22"/>
      <c r="E50" s="22"/>
      <c r="F50" s="22"/>
      <c r="G50" s="15">
        <f>E50+F50</f>
        <v>0</v>
      </c>
      <c r="H50" s="24" t="e">
        <f>G50/D50</f>
        <v>#DIV/0!</v>
      </c>
    </row>
    <row r="51" spans="1:8" x14ac:dyDescent="0.25">
      <c r="A51" s="17" t="s">
        <v>43</v>
      </c>
      <c r="B51" s="17" t="s">
        <v>156</v>
      </c>
      <c r="C51" s="16" t="s">
        <v>143</v>
      </c>
      <c r="D51" s="22"/>
      <c r="E51" s="22"/>
      <c r="F51" s="22"/>
      <c r="G51" s="15">
        <f>E51+F51</f>
        <v>0</v>
      </c>
      <c r="H51" s="24" t="e">
        <f>G51/D51</f>
        <v>#DIV/0!</v>
      </c>
    </row>
    <row r="52" spans="1:8" x14ac:dyDescent="0.25">
      <c r="A52" s="17" t="s">
        <v>161</v>
      </c>
      <c r="B52" s="17" t="s">
        <v>162</v>
      </c>
      <c r="C52" s="16" t="s">
        <v>143</v>
      </c>
      <c r="D52" s="22"/>
      <c r="E52" s="22"/>
      <c r="F52" s="22"/>
      <c r="G52" s="15">
        <f>E52+F52</f>
        <v>0</v>
      </c>
      <c r="H52" s="24" t="e">
        <f>G52/D52</f>
        <v>#DIV/0!</v>
      </c>
    </row>
    <row r="53" spans="1:8" x14ac:dyDescent="0.25">
      <c r="A53" s="17" t="s">
        <v>146</v>
      </c>
      <c r="B53" s="17" t="s">
        <v>147</v>
      </c>
      <c r="C53" s="16" t="s">
        <v>143</v>
      </c>
      <c r="D53" s="22"/>
      <c r="E53" s="22"/>
      <c r="F53" s="22"/>
      <c r="G53" s="15">
        <f>E53+F53</f>
        <v>0</v>
      </c>
      <c r="H53" s="24" t="e">
        <f>G53/D53</f>
        <v>#DIV/0!</v>
      </c>
    </row>
    <row r="54" spans="1:8" x14ac:dyDescent="0.25">
      <c r="A54" s="17" t="s">
        <v>223</v>
      </c>
      <c r="B54" s="17" t="s">
        <v>224</v>
      </c>
      <c r="C54" s="16" t="s">
        <v>143</v>
      </c>
      <c r="D54" s="22"/>
      <c r="E54" s="22"/>
      <c r="F54" s="22"/>
      <c r="G54" s="22">
        <f>E54+F54</f>
        <v>0</v>
      </c>
      <c r="H54" s="24" t="e">
        <f>G54/D54</f>
        <v>#DIV/0!</v>
      </c>
    </row>
    <row r="55" spans="1:8" x14ac:dyDescent="0.25">
      <c r="A55" s="17" t="s">
        <v>171</v>
      </c>
      <c r="B55" s="17" t="s">
        <v>228</v>
      </c>
      <c r="C55" s="16" t="s">
        <v>143</v>
      </c>
      <c r="D55" s="22"/>
      <c r="E55" s="22"/>
      <c r="F55" s="22"/>
      <c r="G55" s="22">
        <v>0</v>
      </c>
      <c r="H55" s="24">
        <v>0</v>
      </c>
    </row>
    <row r="56" spans="1:8" x14ac:dyDescent="0.25">
      <c r="A56" s="17" t="s">
        <v>132</v>
      </c>
      <c r="B56" s="17" t="s">
        <v>174</v>
      </c>
      <c r="C56" s="16" t="s">
        <v>143</v>
      </c>
      <c r="D56" s="22"/>
      <c r="E56" s="22"/>
      <c r="F56" s="22"/>
      <c r="G56" s="15">
        <f>E56+F56</f>
        <v>0</v>
      </c>
      <c r="H56" s="24" t="e">
        <f>G56/D56</f>
        <v>#DIV/0!</v>
      </c>
    </row>
    <row r="57" spans="1:8" x14ac:dyDescent="0.25">
      <c r="A57" s="17" t="s">
        <v>159</v>
      </c>
      <c r="B57" s="17" t="s">
        <v>160</v>
      </c>
      <c r="C57" s="16" t="s">
        <v>143</v>
      </c>
      <c r="D57" s="22"/>
      <c r="E57" s="22"/>
      <c r="F57" s="22"/>
      <c r="G57" s="15">
        <f>E57+F57</f>
        <v>0</v>
      </c>
      <c r="H57" s="24" t="e">
        <f>G57/D57</f>
        <v>#DIV/0!</v>
      </c>
    </row>
    <row r="58" spans="1:8" x14ac:dyDescent="0.25">
      <c r="A58" s="17" t="s">
        <v>75</v>
      </c>
      <c r="B58" s="17" t="s">
        <v>169</v>
      </c>
      <c r="C58" s="16" t="s">
        <v>143</v>
      </c>
      <c r="D58" s="22"/>
      <c r="E58" s="22"/>
      <c r="F58" s="22"/>
      <c r="G58" s="15">
        <f>E58+F58</f>
        <v>0</v>
      </c>
      <c r="H58" s="24" t="e">
        <f>G58/D58</f>
        <v>#DIV/0!</v>
      </c>
    </row>
    <row r="59" spans="1:8" x14ac:dyDescent="0.25">
      <c r="A59" s="27" t="s">
        <v>171</v>
      </c>
      <c r="B59" s="27" t="s">
        <v>156</v>
      </c>
      <c r="C59" s="28" t="s">
        <v>143</v>
      </c>
      <c r="D59" s="44"/>
      <c r="E59" s="44"/>
      <c r="F59" s="44"/>
      <c r="G59" s="29">
        <f>E59+F59</f>
        <v>0</v>
      </c>
      <c r="H59" s="30" t="e">
        <f>G59/D59</f>
        <v>#DIV/0!</v>
      </c>
    </row>
    <row r="60" spans="1:8" x14ac:dyDescent="0.25">
      <c r="A60" s="17" t="s">
        <v>225</v>
      </c>
      <c r="B60" s="17" t="s">
        <v>216</v>
      </c>
      <c r="C60" s="16" t="s">
        <v>143</v>
      </c>
      <c r="D60" s="22"/>
      <c r="E60" s="22"/>
      <c r="F60" s="22"/>
      <c r="G60" s="22">
        <f>E60+F60</f>
        <v>0</v>
      </c>
      <c r="H60" s="24" t="e">
        <f>G60/D60</f>
        <v>#DIV/0!</v>
      </c>
    </row>
    <row r="61" spans="1:8" x14ac:dyDescent="0.25">
      <c r="A61" s="17" t="s">
        <v>175</v>
      </c>
      <c r="B61" s="17" t="s">
        <v>81</v>
      </c>
      <c r="C61" s="16" t="s">
        <v>143</v>
      </c>
      <c r="D61" s="22"/>
      <c r="E61" s="22"/>
      <c r="F61" s="22"/>
      <c r="G61" s="15">
        <f>E61+F61</f>
        <v>0</v>
      </c>
      <c r="H61" s="24" t="e">
        <f>G61/D61</f>
        <v>#DIV/0!</v>
      </c>
    </row>
  </sheetData>
  <sortState ref="A3:H61">
    <sortCondition descending="1" ref="G3:G61"/>
    <sortCondition descending="1" ref="E3:E61"/>
    <sortCondition ref="D3:D61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0"/>
  <sheetViews>
    <sheetView zoomScaleNormal="100" workbookViewId="0">
      <selection activeCell="F3" sqref="F3"/>
    </sheetView>
  </sheetViews>
  <sheetFormatPr baseColWidth="10" defaultRowHeight="15" x14ac:dyDescent="0.25"/>
  <cols>
    <col min="1" max="1" width="18.140625" customWidth="1"/>
  </cols>
  <sheetData>
    <row r="3" spans="1:10" ht="15.75" thickBot="1" x14ac:dyDescent="0.3">
      <c r="A3" s="31" t="s">
        <v>203</v>
      </c>
      <c r="B3" s="31" t="s">
        <v>204</v>
      </c>
      <c r="C3" s="31" t="s">
        <v>205</v>
      </c>
      <c r="D3" s="31" t="s">
        <v>20</v>
      </c>
      <c r="E3" s="31" t="s">
        <v>90</v>
      </c>
      <c r="F3" s="32" t="s">
        <v>91</v>
      </c>
      <c r="G3" s="31" t="s">
        <v>92</v>
      </c>
      <c r="H3" s="31" t="s">
        <v>93</v>
      </c>
      <c r="I3" s="31" t="s">
        <v>94</v>
      </c>
      <c r="J3" s="31" t="s">
        <v>95</v>
      </c>
    </row>
    <row r="4" spans="1:10" x14ac:dyDescent="0.25">
      <c r="A4" s="27" t="s">
        <v>53</v>
      </c>
      <c r="B4" s="27" t="s">
        <v>89</v>
      </c>
      <c r="C4" s="28" t="s">
        <v>25</v>
      </c>
      <c r="D4" s="29">
        <v>5</v>
      </c>
      <c r="E4" s="29">
        <v>7</v>
      </c>
      <c r="F4" s="30">
        <v>1.5</v>
      </c>
      <c r="G4" s="29">
        <v>4</v>
      </c>
      <c r="H4" s="29">
        <v>1</v>
      </c>
      <c r="I4" s="29">
        <v>0</v>
      </c>
      <c r="J4" s="29">
        <v>0</v>
      </c>
    </row>
    <row r="5" spans="1:10" x14ac:dyDescent="0.25">
      <c r="A5" s="17" t="s">
        <v>84</v>
      </c>
      <c r="B5" s="17" t="s">
        <v>85</v>
      </c>
      <c r="C5" s="18" t="s">
        <v>126</v>
      </c>
      <c r="D5" s="15">
        <v>5</v>
      </c>
      <c r="E5" s="15">
        <v>12</v>
      </c>
      <c r="F5" s="24">
        <v>2.4</v>
      </c>
      <c r="G5" s="15">
        <v>2</v>
      </c>
      <c r="H5" s="15">
        <v>3</v>
      </c>
      <c r="I5" s="15">
        <v>0</v>
      </c>
      <c r="J5" s="15">
        <v>1</v>
      </c>
    </row>
    <row r="6" spans="1:10" x14ac:dyDescent="0.25">
      <c r="A6" s="17" t="s">
        <v>87</v>
      </c>
      <c r="B6" s="17" t="s">
        <v>88</v>
      </c>
      <c r="C6" s="16" t="s">
        <v>51</v>
      </c>
      <c r="D6" s="15">
        <v>3</v>
      </c>
      <c r="E6" s="15">
        <v>8</v>
      </c>
      <c r="F6" s="24">
        <v>2.66</v>
      </c>
      <c r="G6" s="15">
        <v>1</v>
      </c>
      <c r="H6" s="15">
        <v>2</v>
      </c>
      <c r="I6" s="15">
        <v>0</v>
      </c>
      <c r="J6" s="15">
        <v>0</v>
      </c>
    </row>
    <row r="7" spans="1:10" x14ac:dyDescent="0.25">
      <c r="A7" s="17" t="s">
        <v>46</v>
      </c>
      <c r="B7" s="17" t="s">
        <v>86</v>
      </c>
      <c r="C7" s="16" t="s">
        <v>40</v>
      </c>
      <c r="D7" s="15">
        <v>5</v>
      </c>
      <c r="E7" s="15">
        <v>15</v>
      </c>
      <c r="F7" s="24">
        <v>3</v>
      </c>
      <c r="G7" s="15">
        <v>3</v>
      </c>
      <c r="H7" s="15">
        <v>2</v>
      </c>
      <c r="I7" s="15">
        <v>0</v>
      </c>
      <c r="J7" s="15">
        <v>0</v>
      </c>
    </row>
    <row r="8" spans="1:10" x14ac:dyDescent="0.25">
      <c r="A8" s="17" t="s">
        <v>34</v>
      </c>
      <c r="B8" s="17" t="s">
        <v>134</v>
      </c>
      <c r="C8" s="18" t="s">
        <v>33</v>
      </c>
      <c r="D8" s="15">
        <v>5</v>
      </c>
      <c r="E8" s="15">
        <v>17</v>
      </c>
      <c r="F8" s="24">
        <v>3.4</v>
      </c>
      <c r="G8" s="15">
        <v>2</v>
      </c>
      <c r="H8" s="15">
        <v>3</v>
      </c>
      <c r="I8" s="15">
        <v>0</v>
      </c>
      <c r="J8" s="15">
        <v>0</v>
      </c>
    </row>
    <row r="9" spans="1:10" x14ac:dyDescent="0.25">
      <c r="A9" s="17" t="s">
        <v>132</v>
      </c>
      <c r="B9" s="17" t="s">
        <v>133</v>
      </c>
      <c r="C9" s="16" t="s">
        <v>28</v>
      </c>
      <c r="D9" s="15">
        <v>3</v>
      </c>
      <c r="E9" s="15">
        <v>11</v>
      </c>
      <c r="F9" s="24">
        <v>3.66</v>
      </c>
      <c r="G9" s="15">
        <v>1</v>
      </c>
      <c r="H9" s="15">
        <v>2</v>
      </c>
      <c r="I9" s="15">
        <v>0</v>
      </c>
      <c r="J9" s="15">
        <v>0</v>
      </c>
    </row>
    <row r="10" spans="1:10" x14ac:dyDescent="0.25">
      <c r="A10" s="17" t="s">
        <v>171</v>
      </c>
      <c r="B10" s="17" t="s">
        <v>228</v>
      </c>
      <c r="C10" s="16" t="s">
        <v>143</v>
      </c>
      <c r="D10" s="22"/>
      <c r="E10" s="22"/>
      <c r="F10" s="43"/>
      <c r="G10" s="22"/>
      <c r="H10" s="22"/>
      <c r="I10" s="22"/>
      <c r="J10" s="22"/>
    </row>
    <row r="11" spans="1:10" x14ac:dyDescent="0.25">
      <c r="A11" s="17" t="s">
        <v>215</v>
      </c>
      <c r="B11" s="17" t="s">
        <v>216</v>
      </c>
      <c r="C11" s="16" t="s">
        <v>143</v>
      </c>
      <c r="D11" s="22"/>
      <c r="E11" s="22"/>
      <c r="F11" s="39"/>
      <c r="G11" s="22"/>
      <c r="H11" s="22"/>
      <c r="I11" s="22"/>
      <c r="J11" s="22"/>
    </row>
    <row r="12" spans="1:10" x14ac:dyDescent="0.25">
      <c r="A12" s="17" t="s">
        <v>159</v>
      </c>
      <c r="B12" s="17" t="s">
        <v>160</v>
      </c>
      <c r="C12" s="18" t="s">
        <v>143</v>
      </c>
      <c r="D12" s="22"/>
      <c r="E12" s="15"/>
      <c r="F12" s="24"/>
      <c r="G12" s="15"/>
      <c r="H12" s="15"/>
      <c r="I12" s="15"/>
      <c r="J12" s="15"/>
    </row>
    <row r="13" spans="1:10" x14ac:dyDescent="0.25">
      <c r="A13" s="17" t="s">
        <v>171</v>
      </c>
      <c r="B13" s="17" t="s">
        <v>156</v>
      </c>
      <c r="C13" s="16" t="s">
        <v>143</v>
      </c>
      <c r="D13" s="22"/>
      <c r="E13" s="15"/>
      <c r="F13" s="24"/>
      <c r="G13" s="15"/>
      <c r="H13" s="15"/>
      <c r="I13" s="15"/>
      <c r="J13" s="15"/>
    </row>
    <row r="14" spans="1:10" x14ac:dyDescent="0.25">
      <c r="A14" s="17" t="s">
        <v>75</v>
      </c>
      <c r="B14" s="17" t="s">
        <v>169</v>
      </c>
      <c r="C14" s="16" t="s">
        <v>143</v>
      </c>
      <c r="D14" s="22"/>
      <c r="E14" s="22"/>
      <c r="F14" s="37"/>
      <c r="G14" s="22"/>
      <c r="H14" s="22"/>
      <c r="I14" s="22"/>
      <c r="J14" s="22"/>
    </row>
    <row r="15" spans="1:10" x14ac:dyDescent="0.25">
      <c r="A15" s="17" t="s">
        <v>170</v>
      </c>
      <c r="B15" s="17" t="s">
        <v>81</v>
      </c>
      <c r="C15" s="16" t="s">
        <v>143</v>
      </c>
      <c r="D15" s="22"/>
      <c r="E15" s="15"/>
      <c r="F15" s="37"/>
      <c r="G15" s="15"/>
      <c r="H15" s="15"/>
      <c r="I15" s="15"/>
      <c r="J15" s="15"/>
    </row>
    <row r="16" spans="1:10" x14ac:dyDescent="0.25">
      <c r="F16" s="25"/>
    </row>
    <row r="17" spans="6:6" x14ac:dyDescent="0.25">
      <c r="F17" s="25"/>
    </row>
    <row r="18" spans="6:6" x14ac:dyDescent="0.25">
      <c r="F18" s="25"/>
    </row>
    <row r="19" spans="6:6" x14ac:dyDescent="0.25">
      <c r="F19" s="25"/>
    </row>
    <row r="20" spans="6:6" x14ac:dyDescent="0.25">
      <c r="F20" s="25"/>
    </row>
    <row r="21" spans="6:6" x14ac:dyDescent="0.25">
      <c r="F21" s="25"/>
    </row>
    <row r="22" spans="6:6" x14ac:dyDescent="0.25">
      <c r="F22" s="25"/>
    </row>
    <row r="23" spans="6:6" x14ac:dyDescent="0.25">
      <c r="F23" s="25"/>
    </row>
    <row r="24" spans="6:6" x14ac:dyDescent="0.25">
      <c r="F24" s="25"/>
    </row>
    <row r="25" spans="6:6" x14ac:dyDescent="0.25">
      <c r="F25" s="25"/>
    </row>
    <row r="26" spans="6:6" x14ac:dyDescent="0.25">
      <c r="F26" s="25"/>
    </row>
    <row r="27" spans="6:6" x14ac:dyDescent="0.25">
      <c r="F27" s="25"/>
    </row>
    <row r="28" spans="6:6" x14ac:dyDescent="0.25">
      <c r="F28" s="25"/>
    </row>
    <row r="29" spans="6:6" x14ac:dyDescent="0.25">
      <c r="F29" s="25"/>
    </row>
    <row r="30" spans="6:6" x14ac:dyDescent="0.25">
      <c r="F30" s="25"/>
    </row>
    <row r="31" spans="6:6" x14ac:dyDescent="0.25">
      <c r="F31" s="25"/>
    </row>
    <row r="32" spans="6:6" x14ac:dyDescent="0.25">
      <c r="F32" s="25"/>
    </row>
    <row r="33" spans="6:6" x14ac:dyDescent="0.25">
      <c r="F33" s="25"/>
    </row>
    <row r="34" spans="6:6" x14ac:dyDescent="0.25">
      <c r="F34" s="25"/>
    </row>
    <row r="35" spans="6:6" x14ac:dyDescent="0.25">
      <c r="F35" s="25"/>
    </row>
    <row r="36" spans="6:6" x14ac:dyDescent="0.25">
      <c r="F36" s="25"/>
    </row>
    <row r="37" spans="6:6" x14ac:dyDescent="0.25">
      <c r="F37" s="25"/>
    </row>
    <row r="38" spans="6:6" x14ac:dyDescent="0.25">
      <c r="F38" s="25"/>
    </row>
    <row r="39" spans="6:6" x14ac:dyDescent="0.25">
      <c r="F39" s="25"/>
    </row>
    <row r="40" spans="6:6" x14ac:dyDescent="0.25">
      <c r="F40" s="25"/>
    </row>
    <row r="41" spans="6:6" x14ac:dyDescent="0.25">
      <c r="F41" s="25"/>
    </row>
    <row r="42" spans="6:6" x14ac:dyDescent="0.25">
      <c r="F42" s="25"/>
    </row>
    <row r="43" spans="6:6" x14ac:dyDescent="0.25">
      <c r="F43" s="25"/>
    </row>
    <row r="44" spans="6:6" x14ac:dyDescent="0.25">
      <c r="F44" s="25"/>
    </row>
    <row r="45" spans="6:6" x14ac:dyDescent="0.25">
      <c r="F45" s="25"/>
    </row>
    <row r="46" spans="6:6" x14ac:dyDescent="0.25">
      <c r="F46" s="25"/>
    </row>
    <row r="47" spans="6:6" x14ac:dyDescent="0.25">
      <c r="F47" s="25"/>
    </row>
    <row r="48" spans="6:6" x14ac:dyDescent="0.25">
      <c r="F48" s="25"/>
    </row>
    <row r="49" spans="6:6" x14ac:dyDescent="0.25">
      <c r="F49" s="25"/>
    </row>
    <row r="50" spans="6:6" x14ac:dyDescent="0.25">
      <c r="F50" s="25"/>
    </row>
    <row r="51" spans="6:6" x14ac:dyDescent="0.25">
      <c r="F51" s="25"/>
    </row>
    <row r="52" spans="6:6" x14ac:dyDescent="0.25">
      <c r="F52" s="25"/>
    </row>
    <row r="53" spans="6:6" x14ac:dyDescent="0.25">
      <c r="F53" s="25"/>
    </row>
    <row r="54" spans="6:6" x14ac:dyDescent="0.25">
      <c r="F54" s="25"/>
    </row>
    <row r="55" spans="6:6" x14ac:dyDescent="0.25">
      <c r="F55" s="25"/>
    </row>
    <row r="56" spans="6:6" x14ac:dyDescent="0.25">
      <c r="F56" s="25"/>
    </row>
    <row r="57" spans="6:6" x14ac:dyDescent="0.25">
      <c r="F57" s="25"/>
    </row>
    <row r="58" spans="6:6" x14ac:dyDescent="0.25">
      <c r="F58" s="25"/>
    </row>
    <row r="59" spans="6:6" x14ac:dyDescent="0.25">
      <c r="F59" s="25"/>
    </row>
    <row r="60" spans="6:6" x14ac:dyDescent="0.25">
      <c r="F60" s="25"/>
    </row>
    <row r="61" spans="6:6" x14ac:dyDescent="0.25">
      <c r="F61" s="25"/>
    </row>
    <row r="62" spans="6:6" x14ac:dyDescent="0.25">
      <c r="F62" s="25"/>
    </row>
    <row r="63" spans="6:6" x14ac:dyDescent="0.25">
      <c r="F63" s="25"/>
    </row>
    <row r="64" spans="6:6" x14ac:dyDescent="0.25">
      <c r="F64" s="25"/>
    </row>
    <row r="65" spans="6:6" x14ac:dyDescent="0.25">
      <c r="F65" s="25"/>
    </row>
    <row r="66" spans="6:6" x14ac:dyDescent="0.25">
      <c r="F66" s="25"/>
    </row>
    <row r="67" spans="6:6" x14ac:dyDescent="0.25">
      <c r="F67" s="25"/>
    </row>
    <row r="68" spans="6:6" x14ac:dyDescent="0.25">
      <c r="F68" s="25"/>
    </row>
    <row r="69" spans="6:6" x14ac:dyDescent="0.25">
      <c r="F69" s="25"/>
    </row>
    <row r="70" spans="6:6" x14ac:dyDescent="0.25">
      <c r="F70" s="25"/>
    </row>
    <row r="71" spans="6:6" x14ac:dyDescent="0.25">
      <c r="F71" s="25"/>
    </row>
    <row r="72" spans="6:6" x14ac:dyDescent="0.25">
      <c r="F72" s="25"/>
    </row>
    <row r="73" spans="6:6" x14ac:dyDescent="0.25">
      <c r="F73" s="25"/>
    </row>
    <row r="74" spans="6:6" x14ac:dyDescent="0.25">
      <c r="F74" s="25"/>
    </row>
    <row r="75" spans="6:6" x14ac:dyDescent="0.25">
      <c r="F75" s="25"/>
    </row>
    <row r="76" spans="6:6" x14ac:dyDescent="0.25">
      <c r="F76" s="25"/>
    </row>
    <row r="77" spans="6:6" x14ac:dyDescent="0.25">
      <c r="F77" s="25"/>
    </row>
    <row r="78" spans="6:6" x14ac:dyDescent="0.25">
      <c r="F78" s="25"/>
    </row>
    <row r="79" spans="6:6" x14ac:dyDescent="0.25">
      <c r="F79" s="25"/>
    </row>
    <row r="80" spans="6:6" x14ac:dyDescent="0.25">
      <c r="F80" s="25"/>
    </row>
    <row r="81" spans="6:6" x14ac:dyDescent="0.25">
      <c r="F81" s="25"/>
    </row>
    <row r="82" spans="6:6" x14ac:dyDescent="0.25">
      <c r="F82" s="25"/>
    </row>
    <row r="83" spans="6:6" x14ac:dyDescent="0.25">
      <c r="F83" s="25"/>
    </row>
    <row r="84" spans="6:6" x14ac:dyDescent="0.25">
      <c r="F84" s="25"/>
    </row>
    <row r="85" spans="6:6" x14ac:dyDescent="0.25">
      <c r="F85" s="25"/>
    </row>
    <row r="86" spans="6:6" x14ac:dyDescent="0.25">
      <c r="F86" s="25"/>
    </row>
    <row r="87" spans="6:6" x14ac:dyDescent="0.25">
      <c r="F87" s="25"/>
    </row>
    <row r="88" spans="6:6" x14ac:dyDescent="0.25">
      <c r="F88" s="25"/>
    </row>
    <row r="89" spans="6:6" x14ac:dyDescent="0.25">
      <c r="F89" s="25"/>
    </row>
    <row r="90" spans="6:6" x14ac:dyDescent="0.25">
      <c r="F90" s="25"/>
    </row>
    <row r="91" spans="6:6" x14ac:dyDescent="0.25">
      <c r="F91" s="25"/>
    </row>
    <row r="92" spans="6:6" x14ac:dyDescent="0.25">
      <c r="F92" s="25"/>
    </row>
    <row r="93" spans="6:6" x14ac:dyDescent="0.25">
      <c r="F93" s="25"/>
    </row>
    <row r="94" spans="6:6" x14ac:dyDescent="0.25">
      <c r="F94" s="25"/>
    </row>
    <row r="95" spans="6:6" x14ac:dyDescent="0.25">
      <c r="F95" s="25"/>
    </row>
    <row r="96" spans="6:6" x14ac:dyDescent="0.25">
      <c r="F96" s="25"/>
    </row>
    <row r="97" spans="6:6" x14ac:dyDescent="0.25">
      <c r="F97" s="25"/>
    </row>
    <row r="98" spans="6:6" x14ac:dyDescent="0.25">
      <c r="F98" s="25"/>
    </row>
    <row r="99" spans="6:6" x14ac:dyDescent="0.25">
      <c r="F99" s="25"/>
    </row>
    <row r="100" spans="6:6" x14ac:dyDescent="0.25">
      <c r="F100" s="25"/>
    </row>
  </sheetData>
  <sortState ref="A4:J15">
    <sortCondition ref="F4:F15"/>
    <sortCondition descending="1" ref="G4:G1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H3" sqref="H3"/>
    </sheetView>
  </sheetViews>
  <sheetFormatPr baseColWidth="10" defaultRowHeight="15" x14ac:dyDescent="0.25"/>
  <cols>
    <col min="1" max="1" width="12.85546875" customWidth="1"/>
    <col min="10" max="11" width="11.42578125" style="25"/>
  </cols>
  <sheetData>
    <row r="1" spans="1:11" x14ac:dyDescent="0.25">
      <c r="J1"/>
      <c r="K1"/>
    </row>
    <row r="2" spans="1:11" x14ac:dyDescent="0.25">
      <c r="J2"/>
      <c r="K2"/>
    </row>
    <row r="3" spans="1:11" ht="15.75" thickBot="1" x14ac:dyDescent="0.3">
      <c r="A3" s="34" t="s">
        <v>205</v>
      </c>
      <c r="B3" s="34" t="s">
        <v>20</v>
      </c>
      <c r="C3" s="34" t="s">
        <v>92</v>
      </c>
      <c r="D3" s="34" t="s">
        <v>93</v>
      </c>
      <c r="E3" s="34" t="s">
        <v>96</v>
      </c>
      <c r="F3" s="34" t="s">
        <v>97</v>
      </c>
      <c r="G3" s="34" t="s">
        <v>98</v>
      </c>
      <c r="H3" s="35" t="s">
        <v>99</v>
      </c>
      <c r="I3" s="35" t="s">
        <v>100</v>
      </c>
      <c r="J3" s="35" t="s">
        <v>207</v>
      </c>
      <c r="K3" s="35" t="s">
        <v>208</v>
      </c>
    </row>
    <row r="4" spans="1:11" x14ac:dyDescent="0.25">
      <c r="A4" s="27" t="s">
        <v>102</v>
      </c>
      <c r="B4" s="29">
        <v>5</v>
      </c>
      <c r="C4" s="29">
        <v>4</v>
      </c>
      <c r="D4" s="29">
        <v>1</v>
      </c>
      <c r="E4" s="29">
        <v>0</v>
      </c>
      <c r="F4" s="29">
        <v>18</v>
      </c>
      <c r="G4" s="29">
        <v>7</v>
      </c>
      <c r="H4" s="29">
        <f t="shared" ref="H4:H9" si="0">F4-G4</f>
        <v>11</v>
      </c>
      <c r="I4" s="29">
        <f t="shared" ref="I4:I9" si="1">(C4*2) + E4</f>
        <v>8</v>
      </c>
      <c r="J4" s="33">
        <f t="shared" ref="J4:J9" si="2">F4/B4</f>
        <v>3.6</v>
      </c>
      <c r="K4" s="33">
        <f t="shared" ref="K4:K9" si="3">G4/B4</f>
        <v>1.4</v>
      </c>
    </row>
    <row r="5" spans="1:11" x14ac:dyDescent="0.25">
      <c r="A5" s="17" t="s">
        <v>103</v>
      </c>
      <c r="B5" s="15">
        <v>5</v>
      </c>
      <c r="C5" s="15">
        <v>3</v>
      </c>
      <c r="D5" s="15">
        <v>2</v>
      </c>
      <c r="E5" s="15">
        <v>0</v>
      </c>
      <c r="F5" s="15">
        <v>14</v>
      </c>
      <c r="G5" s="15">
        <v>16</v>
      </c>
      <c r="H5" s="15">
        <f t="shared" si="0"/>
        <v>-2</v>
      </c>
      <c r="I5" s="15">
        <f t="shared" si="1"/>
        <v>6</v>
      </c>
      <c r="J5" s="26">
        <f t="shared" si="2"/>
        <v>2.8</v>
      </c>
      <c r="K5" s="26">
        <f t="shared" si="3"/>
        <v>3.2</v>
      </c>
    </row>
    <row r="6" spans="1:11" x14ac:dyDescent="0.25">
      <c r="A6" s="17" t="s">
        <v>104</v>
      </c>
      <c r="B6" s="15">
        <v>5</v>
      </c>
      <c r="C6" s="15">
        <v>2</v>
      </c>
      <c r="D6" s="15">
        <v>3</v>
      </c>
      <c r="E6" s="15">
        <v>0</v>
      </c>
      <c r="F6" s="15">
        <v>14</v>
      </c>
      <c r="G6" s="15">
        <v>18</v>
      </c>
      <c r="H6" s="15">
        <f t="shared" si="0"/>
        <v>-4</v>
      </c>
      <c r="I6" s="15">
        <f t="shared" si="1"/>
        <v>4</v>
      </c>
      <c r="J6" s="26">
        <f t="shared" si="2"/>
        <v>2.8</v>
      </c>
      <c r="K6" s="26">
        <f t="shared" si="3"/>
        <v>3.6</v>
      </c>
    </row>
    <row r="7" spans="1:11" x14ac:dyDescent="0.25">
      <c r="A7" s="17" t="s">
        <v>135</v>
      </c>
      <c r="B7" s="15">
        <v>5</v>
      </c>
      <c r="C7" s="15">
        <v>2</v>
      </c>
      <c r="D7" s="15">
        <v>3</v>
      </c>
      <c r="E7" s="15">
        <v>0</v>
      </c>
      <c r="F7" s="15">
        <v>14</v>
      </c>
      <c r="G7" s="15">
        <v>14</v>
      </c>
      <c r="H7" s="15">
        <f t="shared" si="0"/>
        <v>0</v>
      </c>
      <c r="I7" s="15">
        <f t="shared" si="1"/>
        <v>4</v>
      </c>
      <c r="J7" s="26">
        <f t="shared" si="2"/>
        <v>2.8</v>
      </c>
      <c r="K7" s="26">
        <f t="shared" si="3"/>
        <v>2.8</v>
      </c>
    </row>
    <row r="8" spans="1:11" x14ac:dyDescent="0.25">
      <c r="A8" s="17" t="s">
        <v>105</v>
      </c>
      <c r="B8" s="15">
        <v>3</v>
      </c>
      <c r="C8" s="15">
        <v>1</v>
      </c>
      <c r="D8" s="15">
        <v>2</v>
      </c>
      <c r="E8" s="15">
        <v>0</v>
      </c>
      <c r="F8" s="15">
        <v>4</v>
      </c>
      <c r="G8" s="15">
        <v>8</v>
      </c>
      <c r="H8" s="15">
        <f t="shared" si="0"/>
        <v>-4</v>
      </c>
      <c r="I8" s="15">
        <f t="shared" si="1"/>
        <v>2</v>
      </c>
      <c r="J8" s="26">
        <f t="shared" si="2"/>
        <v>1.3333333333333333</v>
      </c>
      <c r="K8" s="26">
        <f t="shared" si="3"/>
        <v>2.6666666666666665</v>
      </c>
    </row>
    <row r="9" spans="1:11" x14ac:dyDescent="0.25">
      <c r="A9" s="17" t="s">
        <v>101</v>
      </c>
      <c r="B9" s="15">
        <v>3</v>
      </c>
      <c r="C9" s="15">
        <v>1</v>
      </c>
      <c r="D9" s="15">
        <v>2</v>
      </c>
      <c r="E9" s="15">
        <v>0</v>
      </c>
      <c r="F9" s="15">
        <v>10</v>
      </c>
      <c r="G9" s="15">
        <v>11</v>
      </c>
      <c r="H9" s="15">
        <f t="shared" si="0"/>
        <v>-1</v>
      </c>
      <c r="I9" s="15">
        <f t="shared" si="1"/>
        <v>2</v>
      </c>
      <c r="J9" s="26">
        <f t="shared" si="2"/>
        <v>3.3333333333333335</v>
      </c>
      <c r="K9" s="26">
        <f t="shared" si="3"/>
        <v>3.6666666666666665</v>
      </c>
    </row>
  </sheetData>
  <sortState ref="A4:K9">
    <sortCondition descending="1" ref="I4:I9"/>
    <sortCondition descending="1" ref="C4:C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Horaire</vt:lpstr>
      <vt:lpstr>Joueur</vt:lpstr>
      <vt:lpstr>Gardien</vt:lpstr>
      <vt:lpstr>Équipe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Rousseau</dc:creator>
  <cp:lastModifiedBy>Utilisateur</cp:lastModifiedBy>
  <cp:lastPrinted>2015-09-08T14:29:49Z</cp:lastPrinted>
  <dcterms:created xsi:type="dcterms:W3CDTF">2015-08-29T18:59:09Z</dcterms:created>
  <dcterms:modified xsi:type="dcterms:W3CDTF">2017-05-01T04:22:36Z</dcterms:modified>
</cp:coreProperties>
</file>